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B22" i="62" s="1"/>
  <c r="AI22" i="14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G30"/>
  <c r="AH30"/>
  <c r="AB30" i="62" s="1"/>
  <c r="AI30" i="14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B38" i="62" s="1"/>
  <c r="AI38" i="14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B46" i="62" s="1"/>
  <c r="AI46" i="14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B54" i="62" s="1"/>
  <c r="AI54" i="1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B62" i="62" s="1"/>
  <c r="AI62" i="14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B70" i="62" s="1"/>
  <c r="AI70" i="14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B78" i="62" s="1"/>
  <c r="AI78" i="14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B86" i="62" s="1"/>
  <c r="AI86" i="14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B94" i="62" s="1"/>
  <c r="AI94" i="1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K99" i="26"/>
  <c r="AB92" i="61"/>
  <c r="AB84"/>
  <c r="AB76"/>
  <c r="AB68"/>
  <c r="AB60"/>
  <c r="AB52"/>
  <c r="AB44"/>
  <c r="AB36"/>
  <c r="AB28"/>
  <c r="AB20"/>
  <c r="AB1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N45" s="1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N13" s="1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N98" s="1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N59" s="1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N29" s="1"/>
  <c r="K29"/>
  <c r="J29"/>
  <c r="I29"/>
  <c r="M28"/>
  <c r="N28" s="1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L99" s="1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N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N68"/>
  <c r="F68"/>
  <c r="U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F55"/>
  <c r="U54"/>
  <c r="F54"/>
  <c r="U53"/>
  <c r="F53"/>
  <c r="U52"/>
  <c r="F52"/>
  <c r="U51"/>
  <c r="F51"/>
  <c r="U50"/>
  <c r="F50"/>
  <c r="U49"/>
  <c r="F49"/>
  <c r="U48"/>
  <c r="N48"/>
  <c r="F48"/>
  <c r="U47"/>
  <c r="U46"/>
  <c r="F46"/>
  <c r="U45"/>
  <c r="F45"/>
  <c r="U44"/>
  <c r="F44"/>
  <c r="U43"/>
  <c r="F43"/>
  <c r="U42"/>
  <c r="F42"/>
  <c r="U41"/>
  <c r="U40"/>
  <c r="F40"/>
  <c r="U39"/>
  <c r="F39"/>
  <c r="U38"/>
  <c r="N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N26"/>
  <c r="F26"/>
  <c r="U25"/>
  <c r="F25"/>
  <c r="U24"/>
  <c r="F24"/>
  <c r="U23"/>
  <c r="F23"/>
  <c r="U22"/>
  <c r="U21"/>
  <c r="N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N6"/>
  <c r="F6"/>
  <c r="U5"/>
  <c r="F5"/>
  <c r="U4"/>
  <c r="F4"/>
  <c r="U3"/>
  <c r="M99"/>
  <c r="J99"/>
  <c r="C99"/>
  <c r="A1"/>
  <c r="T99" i="62"/>
  <c r="S99"/>
  <c r="R99"/>
  <c r="Q99"/>
  <c r="P99"/>
  <c r="U98"/>
  <c r="F98"/>
  <c r="U97"/>
  <c r="F97"/>
  <c r="U96"/>
  <c r="N96"/>
  <c r="F96"/>
  <c r="U95"/>
  <c r="F95"/>
  <c r="U94"/>
  <c r="N94"/>
  <c r="F94"/>
  <c r="AD93"/>
  <c r="U93"/>
  <c r="AD92"/>
  <c r="U92"/>
  <c r="F92"/>
  <c r="U91"/>
  <c r="F91"/>
  <c r="U90"/>
  <c r="N90"/>
  <c r="F90"/>
  <c r="AD89"/>
  <c r="U89"/>
  <c r="F89"/>
  <c r="AD88"/>
  <c r="U88"/>
  <c r="F88"/>
  <c r="U87"/>
  <c r="U86"/>
  <c r="N86"/>
  <c r="F86"/>
  <c r="AD85"/>
  <c r="U85"/>
  <c r="U84"/>
  <c r="F84"/>
  <c r="U83"/>
  <c r="U82"/>
  <c r="F82"/>
  <c r="U81"/>
  <c r="F81"/>
  <c r="U80"/>
  <c r="F80"/>
  <c r="U79"/>
  <c r="F79"/>
  <c r="AC78"/>
  <c r="U78"/>
  <c r="N78"/>
  <c r="F78"/>
  <c r="U77"/>
  <c r="F77"/>
  <c r="U76"/>
  <c r="F76"/>
  <c r="U75"/>
  <c r="F75"/>
  <c r="U74"/>
  <c r="F74"/>
  <c r="U73"/>
  <c r="F73"/>
  <c r="U72"/>
  <c r="F72"/>
  <c r="U71"/>
  <c r="F71"/>
  <c r="U70"/>
  <c r="F70"/>
  <c r="AD69"/>
  <c r="U69"/>
  <c r="F69"/>
  <c r="U68"/>
  <c r="F68"/>
  <c r="U67"/>
  <c r="AD66"/>
  <c r="U66"/>
  <c r="F66"/>
  <c r="AD65"/>
  <c r="U65"/>
  <c r="F65"/>
  <c r="U64"/>
  <c r="F64"/>
  <c r="U63"/>
  <c r="F63"/>
  <c r="AC62"/>
  <c r="U62"/>
  <c r="F62"/>
  <c r="U61"/>
  <c r="F61"/>
  <c r="U60"/>
  <c r="F60"/>
  <c r="U59"/>
  <c r="F59"/>
  <c r="U58"/>
  <c r="F58"/>
  <c r="U57"/>
  <c r="F57"/>
  <c r="U56"/>
  <c r="F56"/>
  <c r="U55"/>
  <c r="F55"/>
  <c r="U54"/>
  <c r="N54"/>
  <c r="F54"/>
  <c r="AD53"/>
  <c r="U53"/>
  <c r="F53"/>
  <c r="U52"/>
  <c r="F52"/>
  <c r="U51"/>
  <c r="AD50"/>
  <c r="U50"/>
  <c r="U49"/>
  <c r="F49"/>
  <c r="U48"/>
  <c r="F48"/>
  <c r="U47"/>
  <c r="U46"/>
  <c r="F46"/>
  <c r="U45"/>
  <c r="F45"/>
  <c r="U44"/>
  <c r="F44"/>
  <c r="U43"/>
  <c r="U42"/>
  <c r="F42"/>
  <c r="U41"/>
  <c r="U40"/>
  <c r="F40"/>
  <c r="U39"/>
  <c r="U38"/>
  <c r="U37"/>
  <c r="F37"/>
  <c r="U36"/>
  <c r="F36"/>
  <c r="U35"/>
  <c r="U34"/>
  <c r="AD33"/>
  <c r="U33"/>
  <c r="F33"/>
  <c r="U32"/>
  <c r="F32"/>
  <c r="U31"/>
  <c r="U30"/>
  <c r="F30"/>
  <c r="AD29"/>
  <c r="U29"/>
  <c r="F29"/>
  <c r="U28"/>
  <c r="F28"/>
  <c r="U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U73"/>
  <c r="F73"/>
  <c r="U72"/>
  <c r="N72"/>
  <c r="F72"/>
  <c r="U71"/>
  <c r="U70"/>
  <c r="F70"/>
  <c r="U69"/>
  <c r="F69"/>
  <c r="U68"/>
  <c r="N68"/>
  <c r="F68"/>
  <c r="U67"/>
  <c r="F67"/>
  <c r="U66"/>
  <c r="F66"/>
  <c r="U65"/>
  <c r="F65"/>
  <c r="U64"/>
  <c r="F64"/>
  <c r="U63"/>
  <c r="F63"/>
  <c r="U62"/>
  <c r="F62"/>
  <c r="U61"/>
  <c r="U60"/>
  <c r="F60"/>
  <c r="U59"/>
  <c r="U58"/>
  <c r="F58"/>
  <c r="U57"/>
  <c r="F57"/>
  <c r="U56"/>
  <c r="F56"/>
  <c r="U55"/>
  <c r="F55"/>
  <c r="U54"/>
  <c r="N54"/>
  <c r="F54"/>
  <c r="U53"/>
  <c r="F53"/>
  <c r="U52"/>
  <c r="N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U4"/>
  <c r="F4"/>
  <c r="U3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U9"/>
  <c r="U8"/>
  <c r="F8"/>
  <c r="U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U82"/>
  <c r="F82"/>
  <c r="U81"/>
  <c r="U80"/>
  <c r="F80"/>
  <c r="U79"/>
  <c r="U78"/>
  <c r="F78"/>
  <c r="U77"/>
  <c r="F77"/>
  <c r="U76"/>
  <c r="N76"/>
  <c r="F76"/>
  <c r="U75"/>
  <c r="F75"/>
  <c r="U74"/>
  <c r="F74"/>
  <c r="U73"/>
  <c r="F73"/>
  <c r="U72"/>
  <c r="F72"/>
  <c r="U71"/>
  <c r="N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F61"/>
  <c r="U60"/>
  <c r="F60"/>
  <c r="U59"/>
  <c r="N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F47"/>
  <c r="U46"/>
  <c r="F46"/>
  <c r="U45"/>
  <c r="F45"/>
  <c r="U44"/>
  <c r="F44"/>
  <c r="U43"/>
  <c r="N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F51"/>
  <c r="U50"/>
  <c r="N50"/>
  <c r="F50"/>
  <c r="U49"/>
  <c r="U48"/>
  <c r="F48"/>
  <c r="U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N33"/>
  <c r="F33"/>
  <c r="U32"/>
  <c r="U31"/>
  <c r="N31"/>
  <c r="F31"/>
  <c r="U30"/>
  <c r="F30"/>
  <c r="U29"/>
  <c r="F29"/>
  <c r="U28"/>
  <c r="F28"/>
  <c r="U27"/>
  <c r="U26"/>
  <c r="F26"/>
  <c r="U25"/>
  <c r="F25"/>
  <c r="U24"/>
  <c r="F24"/>
  <c r="U23"/>
  <c r="F23"/>
  <c r="U22"/>
  <c r="F22"/>
  <c r="U21"/>
  <c r="F21"/>
  <c r="U20"/>
  <c r="F20"/>
  <c r="U19"/>
  <c r="N19"/>
  <c r="F19"/>
  <c r="U18"/>
  <c r="F18"/>
  <c r="U17"/>
  <c r="F17"/>
  <c r="U16"/>
  <c r="F16"/>
  <c r="U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F97"/>
  <c r="U96"/>
  <c r="F96"/>
  <c r="U95"/>
  <c r="F95"/>
  <c r="U94"/>
  <c r="F94"/>
  <c r="U93"/>
  <c r="N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N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U30"/>
  <c r="F30"/>
  <c r="U29"/>
  <c r="U28"/>
  <c r="F28"/>
  <c r="U27"/>
  <c r="F27"/>
  <c r="U26"/>
  <c r="F26"/>
  <c r="U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U6"/>
  <c r="N6"/>
  <c r="F6"/>
  <c r="U5"/>
  <c r="U4"/>
  <c r="F4"/>
  <c r="U3"/>
  <c r="A1"/>
  <c r="F32" i="56" l="1"/>
  <c r="F10" i="58"/>
  <c r="F47" i="63"/>
  <c r="F38" i="62"/>
  <c r="F67" i="63"/>
  <c r="F34" i="62"/>
  <c r="F21" i="57"/>
  <c r="F19"/>
  <c r="F71" i="61"/>
  <c r="F93" i="62"/>
  <c r="F31" i="57"/>
  <c r="F57" i="63"/>
  <c r="N97"/>
  <c r="N4"/>
  <c r="N20"/>
  <c r="N60"/>
  <c r="N80"/>
  <c r="N88" i="62"/>
  <c r="N63"/>
  <c r="N67"/>
  <c r="N71"/>
  <c r="N85" i="55"/>
  <c r="N97"/>
  <c r="N32"/>
  <c r="N84"/>
  <c r="N96"/>
  <c r="L99" i="63"/>
  <c r="N98"/>
  <c r="N5"/>
  <c r="N17"/>
  <c r="N25"/>
  <c r="N33"/>
  <c r="N37"/>
  <c r="N49"/>
  <c r="N69"/>
  <c r="N77"/>
  <c r="N85"/>
  <c r="N89"/>
  <c r="N40"/>
  <c r="N5" i="55"/>
  <c r="N13"/>
  <c r="N29"/>
  <c r="N45"/>
  <c r="N61"/>
  <c r="N65"/>
  <c r="N69"/>
  <c r="N73"/>
  <c r="N77"/>
  <c r="N89"/>
  <c r="N7" i="58"/>
  <c r="K99" i="63"/>
  <c r="N10"/>
  <c r="N34"/>
  <c r="N42"/>
  <c r="N54"/>
  <c r="N74"/>
  <c r="N86"/>
  <c r="N51" i="62"/>
  <c r="N55"/>
  <c r="N75"/>
  <c r="N79"/>
  <c r="N83"/>
  <c r="N87"/>
  <c r="N91"/>
  <c r="N95"/>
  <c r="N15" i="56"/>
  <c r="N17"/>
  <c r="N18"/>
  <c r="N21"/>
  <c r="N23"/>
  <c r="N27"/>
  <c r="N34"/>
  <c r="N35"/>
  <c r="N37"/>
  <c r="N47"/>
  <c r="N49"/>
  <c r="N61"/>
  <c r="N69"/>
  <c r="N77"/>
  <c r="N19" i="55"/>
  <c r="N35"/>
  <c r="N51"/>
  <c r="N27" i="63"/>
  <c r="I99"/>
  <c r="F65"/>
  <c r="F41"/>
  <c r="F35"/>
  <c r="F22"/>
  <c r="F21"/>
  <c r="B99"/>
  <c r="F87" i="62"/>
  <c r="F85"/>
  <c r="F83"/>
  <c r="F67"/>
  <c r="F51"/>
  <c r="F47"/>
  <c r="F43"/>
  <c r="F41"/>
  <c r="F39"/>
  <c r="F35"/>
  <c r="F31"/>
  <c r="F27"/>
  <c r="F17"/>
  <c r="F15"/>
  <c r="F86" i="61"/>
  <c r="F74"/>
  <c r="F59"/>
  <c r="F41"/>
  <c r="F5"/>
  <c r="B99"/>
  <c r="F93" i="56"/>
  <c r="F91"/>
  <c r="F85"/>
  <c r="F81"/>
  <c r="F69"/>
  <c r="F63"/>
  <c r="F57"/>
  <c r="F55"/>
  <c r="C99"/>
  <c r="F7"/>
  <c r="B99"/>
  <c r="F83" i="55"/>
  <c r="F79"/>
  <c r="F55"/>
  <c r="F31"/>
  <c r="C99"/>
  <c r="F25"/>
  <c r="F19"/>
  <c r="F17"/>
  <c r="F15"/>
  <c r="F7"/>
  <c r="F22" i="58"/>
  <c r="B99"/>
  <c r="F37"/>
  <c r="F81" i="57"/>
  <c r="F65"/>
  <c r="F63"/>
  <c r="F39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O95" s="1"/>
  <c r="N96"/>
  <c r="O96" s="1"/>
  <c r="I99"/>
  <c r="N8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V87"/>
  <c r="V98"/>
  <c r="O98"/>
  <c r="V10" i="56"/>
  <c r="V19"/>
  <c r="O19"/>
  <c r="V24"/>
  <c r="V26"/>
  <c r="O26"/>
  <c r="V35"/>
  <c r="O35"/>
  <c r="V40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N44"/>
  <c r="O44" s="1"/>
  <c r="F45"/>
  <c r="O46"/>
  <c r="G58"/>
  <c r="N60"/>
  <c r="O60" s="1"/>
  <c r="F61"/>
  <c r="O64"/>
  <c r="O72"/>
  <c r="O80"/>
  <c r="O92"/>
  <c r="O57" i="56"/>
  <c r="O65"/>
  <c r="O73"/>
  <c r="V3" i="55"/>
  <c r="V62"/>
  <c r="V66"/>
  <c r="V74"/>
  <c r="V82"/>
  <c r="V6" i="56"/>
  <c r="O6"/>
  <c r="V15"/>
  <c r="V22"/>
  <c r="O22"/>
  <c r="V31"/>
  <c r="O31"/>
  <c r="V36"/>
  <c r="V38"/>
  <c r="O38"/>
  <c r="V47"/>
  <c r="O47"/>
  <c r="V52"/>
  <c r="V54"/>
  <c r="V62"/>
  <c r="V67"/>
  <c r="V70"/>
  <c r="V75"/>
  <c r="V78"/>
  <c r="O78"/>
  <c r="V86"/>
  <c r="V91"/>
  <c r="V94"/>
  <c r="O4" i="57"/>
  <c r="V12" i="55"/>
  <c r="V17"/>
  <c r="V28"/>
  <c r="V44"/>
  <c r="V60"/>
  <c r="V95"/>
  <c r="V11" i="56"/>
  <c r="O11"/>
  <c r="O18"/>
  <c r="V34"/>
  <c r="O34"/>
  <c r="V43"/>
  <c r="O43"/>
  <c r="V48"/>
  <c r="V50"/>
  <c r="O50"/>
  <c r="B99" i="55"/>
  <c r="F3"/>
  <c r="K99"/>
  <c r="F5"/>
  <c r="G18"/>
  <c r="O19"/>
  <c r="N20"/>
  <c r="O20" s="1"/>
  <c r="F21"/>
  <c r="N36"/>
  <c r="O36" s="1"/>
  <c r="F37"/>
  <c r="G50"/>
  <c r="O51"/>
  <c r="N52"/>
  <c r="O52" s="1"/>
  <c r="F53"/>
  <c r="O68"/>
  <c r="O76"/>
  <c r="O84"/>
  <c r="O5" i="56"/>
  <c r="O53"/>
  <c r="O61"/>
  <c r="O77"/>
  <c r="O93"/>
  <c r="V70" i="55"/>
  <c r="O70"/>
  <c r="V78"/>
  <c r="V91"/>
  <c r="V14" i="56"/>
  <c r="O14"/>
  <c r="V23"/>
  <c r="O23"/>
  <c r="V28"/>
  <c r="V30"/>
  <c r="V39"/>
  <c r="O39"/>
  <c r="V44"/>
  <c r="V46"/>
  <c r="O46"/>
  <c r="V55"/>
  <c r="V58"/>
  <c r="V66"/>
  <c r="O66"/>
  <c r="V74"/>
  <c r="O74"/>
  <c r="V79"/>
  <c r="V82"/>
  <c r="V90"/>
  <c r="V95"/>
  <c r="V98"/>
  <c r="J99" i="55"/>
  <c r="G6"/>
  <c r="O7"/>
  <c r="N24"/>
  <c r="O24" s="1"/>
  <c r="N40"/>
  <c r="O40" s="1"/>
  <c r="N56"/>
  <c r="O56" s="1"/>
  <c r="O96"/>
  <c r="V38" i="58"/>
  <c r="V41"/>
  <c r="V54"/>
  <c r="V70"/>
  <c r="V86"/>
  <c r="V63" i="55"/>
  <c r="V67"/>
  <c r="V71"/>
  <c r="V75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7"/>
  <c r="V82"/>
  <c r="V64" i="55"/>
  <c r="V68"/>
  <c r="V72"/>
  <c r="V76"/>
  <c r="V80"/>
  <c r="V84"/>
  <c r="V88"/>
  <c r="V92"/>
  <c r="V96"/>
  <c r="F3" i="56"/>
  <c r="F99" s="1"/>
  <c r="V5"/>
  <c r="V9"/>
  <c r="V13"/>
  <c r="V17"/>
  <c r="V25"/>
  <c r="V29"/>
  <c r="V37"/>
  <c r="V41"/>
  <c r="V45"/>
  <c r="V49"/>
  <c r="V53"/>
  <c r="V57"/>
  <c r="V61"/>
  <c r="V65"/>
  <c r="V69"/>
  <c r="V73"/>
  <c r="V77"/>
  <c r="V81"/>
  <c r="V89"/>
  <c r="V93"/>
  <c r="N3" i="57"/>
  <c r="V30" i="58"/>
  <c r="V33"/>
  <c r="V78"/>
  <c r="N3" i="56"/>
  <c r="G88" i="57"/>
  <c r="N90"/>
  <c r="F91"/>
  <c r="K99" i="58"/>
  <c r="U99"/>
  <c r="F9"/>
  <c r="F17"/>
  <c r="V26"/>
  <c r="O26"/>
  <c r="V42"/>
  <c r="V58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9" i="56" l="1"/>
  <c r="O81"/>
  <c r="O29"/>
  <c r="O62"/>
  <c r="O94"/>
  <c r="O86"/>
  <c r="O48"/>
  <c r="O9" i="55"/>
  <c r="O74" i="58"/>
  <c r="O42"/>
  <c r="O69" i="56"/>
  <c r="O37"/>
  <c r="O15"/>
  <c r="O87" i="55"/>
  <c r="O71"/>
  <c r="O63"/>
  <c r="O41" i="58"/>
  <c r="O3" i="55"/>
  <c r="O49" i="56"/>
  <c r="O21"/>
  <c r="O27"/>
  <c r="O93" i="58"/>
  <c r="O61"/>
  <c r="O37"/>
  <c r="O66"/>
  <c r="O77"/>
  <c r="O21"/>
  <c r="O11" i="57"/>
  <c r="O48"/>
  <c r="O64"/>
  <c r="O97" i="58"/>
  <c r="O65"/>
  <c r="O9"/>
  <c r="O56" i="56"/>
  <c r="O45"/>
  <c r="O9"/>
  <c r="O58"/>
  <c r="O27" i="55"/>
  <c r="O78"/>
  <c r="O17"/>
  <c r="O85" i="56"/>
  <c r="V21"/>
  <c r="G90" i="55"/>
  <c r="V90" s="1"/>
  <c r="E99"/>
  <c r="G86"/>
  <c r="O86" s="1"/>
  <c r="V94"/>
  <c r="O82"/>
  <c r="O22"/>
  <c r="O97" i="56"/>
  <c r="V56"/>
  <c r="V33"/>
  <c r="O25"/>
  <c r="E99"/>
  <c r="G8"/>
  <c r="V8" s="1"/>
  <c r="G4"/>
  <c r="V4" s="1"/>
  <c r="O91"/>
  <c r="O87"/>
  <c r="O83"/>
  <c r="O79"/>
  <c r="O76"/>
  <c r="O75"/>
  <c r="O71"/>
  <c r="O67"/>
  <c r="O63"/>
  <c r="O59"/>
  <c r="O55"/>
  <c r="O32"/>
  <c r="V27"/>
  <c r="V7"/>
  <c r="O95" i="55"/>
  <c r="O62"/>
  <c r="O38"/>
  <c r="O35"/>
  <c r="O30"/>
  <c r="D99"/>
  <c r="O11"/>
  <c r="V93" i="58"/>
  <c r="V65"/>
  <c r="V61"/>
  <c r="O45"/>
  <c r="O29"/>
  <c r="V66"/>
  <c r="G94" i="57"/>
  <c r="V94" s="1"/>
  <c r="G54"/>
  <c r="V54" s="1"/>
  <c r="G26"/>
  <c r="V26" s="1"/>
  <c r="G10"/>
  <c r="V10" s="1"/>
  <c r="V97" i="58"/>
  <c r="G91"/>
  <c r="O81"/>
  <c r="V77"/>
  <c r="G75"/>
  <c r="G59"/>
  <c r="O57"/>
  <c r="O53"/>
  <c r="G43"/>
  <c r="G27"/>
  <c r="O25"/>
  <c r="O17"/>
  <c r="G11"/>
  <c r="V11" s="1"/>
  <c r="E99"/>
  <c r="D99"/>
  <c r="G98" i="57"/>
  <c r="V98" s="1"/>
  <c r="G82"/>
  <c r="V82" s="1"/>
  <c r="G78"/>
  <c r="V78" s="1"/>
  <c r="G74"/>
  <c r="V74" s="1"/>
  <c r="G50"/>
  <c r="V50" s="1"/>
  <c r="G34"/>
  <c r="V34" s="1"/>
  <c r="G30"/>
  <c r="V30" s="1"/>
  <c r="G25"/>
  <c r="V25" s="1"/>
  <c r="G18"/>
  <c r="O18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8" i="57" l="1"/>
  <c r="O10"/>
  <c r="O61"/>
  <c r="O90" i="55"/>
  <c r="O50" i="57"/>
  <c r="O49" i="55"/>
  <c r="O8" i="56"/>
  <c r="V86" i="55"/>
  <c r="O4" i="56"/>
  <c r="O12"/>
  <c r="O11" i="58"/>
  <c r="O94" i="57"/>
  <c r="O54"/>
  <c r="O26"/>
  <c r="O21"/>
  <c r="O9"/>
  <c r="V45"/>
  <c r="V91" i="58"/>
  <c r="O91"/>
  <c r="O75"/>
  <c r="V75"/>
  <c r="O59"/>
  <c r="V59"/>
  <c r="V43"/>
  <c r="O43"/>
  <c r="O27"/>
  <c r="V27"/>
  <c r="O56"/>
  <c r="O82" i="57"/>
  <c r="O78"/>
  <c r="O74"/>
  <c r="V53"/>
  <c r="O34"/>
  <c r="O30"/>
  <c r="O25"/>
  <c r="V18"/>
  <c r="O5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20"/>
  <c r="CV4"/>
  <c r="BM62"/>
  <c r="BM96"/>
  <c r="DI96" s="1"/>
  <c r="E96" i="40" s="1"/>
  <c r="BM42" i="54"/>
  <c r="BM40"/>
  <c r="BM16"/>
  <c r="BM4"/>
  <c r="DI4" s="1"/>
  <c r="E4" i="40" s="1"/>
  <c r="CO5" i="54"/>
  <c r="BF42"/>
  <c r="BF96"/>
  <c r="DH96" s="1"/>
  <c r="D96" i="40" s="1"/>
  <c r="BF56" i="54"/>
  <c r="BF32"/>
  <c r="BF28"/>
  <c r="DH28" s="1"/>
  <c r="D28" i="40" s="1"/>
  <c r="BF24" i="54"/>
  <c r="BF16"/>
  <c r="BF14"/>
  <c r="DH14" s="1"/>
  <c r="D14" i="40" s="1"/>
  <c r="AY96" i="54"/>
  <c r="AY93"/>
  <c r="DG93" s="1"/>
  <c r="C93" i="40" s="1"/>
  <c r="AY70" i="54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DH17" s="1"/>
  <c r="D17" i="40" s="1"/>
  <c r="BF30" i="54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AY15"/>
  <c r="DJ15"/>
  <c r="F15" i="40" s="1"/>
  <c r="AY17" i="54"/>
  <c r="AY19"/>
  <c r="DJ19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I45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AY44"/>
  <c r="DG44" s="1"/>
  <c r="C44" i="40" s="1"/>
  <c r="AY53" i="54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5" i="54" l="1"/>
  <c r="DK6"/>
  <c r="DD97"/>
  <c r="DD41"/>
  <c r="CW8"/>
  <c r="CW74"/>
  <c r="CW34"/>
  <c r="CP44"/>
  <c r="CP12"/>
  <c r="CP26"/>
  <c r="D5" i="40"/>
  <c r="DK5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G3" i="40"/>
  <c r="AE3" i="28"/>
  <c r="AE99" s="1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<sst xmlns="http://schemas.openxmlformats.org/spreadsheetml/2006/main" count="8234" uniqueCount="574">
  <si>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</si>
  <si>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</si>
  <si>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</si>
  <si>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</si>
  <si>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</si>
  <si>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</si>
  <si>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</si>
  <si>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</si>
  <si>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</si>
  <si>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</si>
  <si>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</si>
  <si>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</si>
  <si>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</si>
  <si>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</si>
  <si>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</si>
  <si>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</si>
  <si>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</si>
  <si>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</si>
  <si>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</si>
  <si>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</si>
  <si>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</si>
  <si>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</si>
  <si>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</si>
  <si>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</si>
  <si>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</si>
  <si>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</si>
  <si>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</si>
  <si>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</si>
  <si>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</si>
  <si>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</si>
  <si>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</si>
  <si>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</si>
  <si>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</si>
  <si>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</si>
  <si>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</si>
  <si>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</si>
  <si>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</si>
  <si>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</si>
  <si>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</si>
  <si>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</si>
  <si>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</si>
  <si>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</si>
  <si>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</si>
  <si>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</si>
  <si>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</si>
  <si>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</si>
  <si>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</si>
  <si>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</si>
  <si>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</si>
  <si>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</si>
  <si>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</si>
  <si>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</si>
  <si>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</si>
  <si>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</si>
  <si>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</si>
  <si>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</si>
  <si>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</si>
  <si>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</si>
  <si>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</si>
  <si>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</si>
  <si>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</si>
  <si>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</si>
  <si>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</si>
  <si>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</si>
  <si>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</si>
  <si>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</si>
  <si>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</si>
  <si>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</si>
  <si>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</si>
  <si>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</si>
  <si>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</si>
  <si>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</si>
  <si>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</si>
  <si>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</si>
  <si>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</si>
  <si>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</si>
  <si>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</si>
  <si>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</si>
  <si>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</si>
  <si>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</si>
  <si>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</si>
  <si>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</si>
  <si>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</si>
  <si>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</si>
  <si>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</si>
  <si>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</si>
  <si>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</si>
  <si>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</si>
  <si>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</si>
  <si>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</si>
  <si>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</si>
  <si>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</si>
  <si>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</si>
  <si>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</si>
  <si>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</si>
  <si>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</si>
  <si>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</si>
  <si>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</si>
  <si>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</si>
  <si>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</si>
  <si>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</si>
  <si>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</si>
  <si>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</si>
  <si>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</si>
  <si>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</si>
  <si>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</si>
  <si>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</si>
  <si>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</si>
  <si>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</si>
  <si>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</si>
  <si>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</si>
  <si>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</si>
  <si>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</si>
  <si>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</si>
  <si>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</si>
  <si>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</si>
  <si>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</si>
  <si>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</si>
  <si>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</si>
  <si>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</si>
  <si>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</si>
  <si>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</si>
  <si>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</si>
  <si>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</si>
  <si>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</si>
  <si>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</si>
  <si>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</si>
  <si>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</si>
  <si>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</si>
  <si>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</si>
  <si>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</si>
  <si>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</si>
  <si>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</si>
  <si>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</si>
  <si>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</si>
  <si>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</si>
  <si>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</si>
  <si>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</si>
  <si>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</si>
  <si>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</si>
  <si>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</si>
  <si>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</si>
  <si>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</si>
  <si>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</si>
  <si>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</si>
  <si>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</si>
  <si>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</si>
  <si>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</si>
  <si>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</si>
  <si>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</si>
  <si>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</si>
  <si>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</si>
  <si>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</si>
  <si>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</si>
  <si>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</si>
  <si>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</si>
  <si>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</si>
  <si>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</si>
  <si>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</si>
  <si>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</si>
  <si>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</si>
  <si>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</si>
  <si>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</si>
  <si>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</si>
  <si>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</si>
  <si>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</si>
  <si>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</si>
  <si>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</si>
  <si>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</si>
  <si>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</si>
  <si>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</si>
  <si>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</si>
  <si>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</si>
  <si>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</si>
  <si>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</si>
  <si>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</si>
  <si>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</si>
  <si>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</si>
  <si>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</si>
  <si>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</si>
  <si>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</si>
  <si>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</si>
  <si>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</si>
  <si>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</si>
  <si>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</si>
  <si>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</si>
  <si>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</si>
  <si>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</si>
  <si>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</si>
  <si>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</si>
  <si>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</si>
  <si>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</si>
  <si>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</si>
  <si>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</si>
  <si>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</si>
  <si>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</si>
  <si>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</si>
  <si>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</si>
  <si>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</si>
  <si>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</si>
  <si>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</si>
  <si>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</si>
  <si>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</si>
  <si>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</si>
  <si>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</si>
  <si>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</si>
  <si>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</si>
  <si>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</si>
  <si>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</si>
  <si>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</si>
  <si>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</si>
  <si>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</si>
  <si>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</si>
  <si>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</si>
  <si>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</si>
  <si>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</si>
  <si>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</si>
  <si>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</si>
  <si>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</si>
  <si>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</si>
  <si>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</si>
  <si>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</si>
  <si>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</si>
  <si>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</si>
  <si>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</si>
  <si>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</si>
  <si>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</si>
  <si>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</si>
  <si>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</si>
  <si>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</si>
  <si>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</si>
  <si>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</si>
  <si>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</si>
  <si>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</si>
  <si>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</si>
  <si>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</si>
  <si>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</si>
  <si>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</si>
  <si>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</si>
  <si>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</si>
  <si>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</si>
  <si>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</si>
  <si>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</si>
  <si>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</si>
  <si>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</si>
  <si>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</si>
  <si>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</si>
  <si>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</si>
  <si>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</si>
  <si>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</si>
  <si>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</si>
  <si>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</si>
  <si>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</si>
  <si>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</si>
  <si>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</si>
  <si>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</si>
  <si>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</si>
  <si>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</si>
  <si>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</si>
  <si>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</si>
  <si>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</si>
  <si>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</si>
  <si>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</si>
  <si>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</si>
  <si>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</si>
  <si>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</si>
  <si>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</si>
  <si>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</si>
  <si>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</si>
  <si>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</si>
  <si>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</si>
  <si>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</si>
  <si>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</si>
  <si>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</si>
  <si>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</si>
  <si>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</si>
  <si>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</si>
  <si>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</si>
  <si>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</si>
  <si>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</si>
  <si>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</si>
  <si>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</si>
  <si>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</si>
  <si>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</si>
  <si>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</si>
  <si>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</si>
  <si>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</si>
  <si>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</si>
  <si>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</si>
  <si>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</si>
  <si>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</si>
  <si>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</si>
  <si>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</si>
  <si>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</si>
  <si>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</si>
  <si>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</si>
  <si>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</si>
  <si>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</si>
  <si>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</si>
  <si>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</si>
  <si>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</si>
  <si>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</si>
  <si>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</si>
  <si>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</si>
  <si>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</si>
  <si>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</si>
  <si>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</si>
  <si>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</si>
  <si>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</si>
  <si>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</si>
  <si>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</si>
  <si>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</si>
  <si>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</si>
  <si>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</si>
  <si>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</si>
  <si>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</si>
  <si>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</si>
  <si>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</si>
  <si>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</si>
  <si>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</si>
  <si>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</si>
  <si>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</si>
  <si>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</si>
  <si>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</si>
  <si>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</si>
  <si>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</si>
  <si>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</si>
  <si>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</si>
  <si>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</si>
  <si>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</si>
  <si>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</si>
  <si>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</si>
  <si>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</si>
  <si>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</si>
  <si>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</si>
  <si>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</si>
  <si>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</si>
  <si>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</si>
  <si>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</si>
  <si>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</si>
  <si>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</si>
  <si>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</si>
  <si>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</si>
  <si>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</si>
  <si>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</si>
  <si>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</si>
  <si>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</si>
  <si>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</si>
  <si>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</si>
  <si>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</si>
  <si>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</si>
  <si>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</si>
  <si>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</si>
  <si>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</si>
  <si>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</si>
  <si>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</si>
  <si>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</si>
  <si>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</si>
  <si>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</si>
  <si>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</si>
  <si>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</si>
  <si>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</si>
  <si>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</si>
  <si>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</si>
  <si>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</si>
  <si>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</si>
  <si>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</si>
  <si>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</si>
  <si>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</si>
  <si>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</si>
  <si>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</si>
  <si>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</si>
  <si>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</si>
  <si>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</si>
  <si>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</si>
  <si>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</si>
  <si>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</si>
  <si>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</si>
  <si>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</si>
  <si>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</si>
  <si>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</si>
  <si>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</si>
  <si>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</si>
  <si>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</si>
  <si>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</si>
  <si>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</si>
  <si>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</si>
  <si>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</si>
  <si>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</si>
  <si>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</si>
  <si>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</si>
  <si>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</si>
  <si>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</si>
  <si>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</si>
  <si>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</si>
  <si>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</si>
  <si>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</si>
  <si>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</si>
  <si>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</si>
  <si>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</si>
  <si>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</si>
  <si>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</si>
  <si>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</si>
  <si>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</si>
  <si>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</si>
  <si>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</si>
  <si>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</si>
  <si>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</si>
  <si>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</si>
  <si>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</si>
  <si>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</si>
  <si>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</si>
  <si>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</si>
  <si>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</si>
  <si>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</si>
  <si>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</si>
  <si>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</si>
  <si>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</si>
  <si>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</si>
  <si>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</si>
  <si>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</si>
  <si>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</si>
  <si>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</si>
  <si>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</si>
  <si>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</si>
  <si>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</si>
  <si>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</si>
  <si>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</si>
  <si>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</si>
  <si>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</si>
  <si>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</si>
  <si>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</si>
  <si>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</si>
  <si>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</si>
  <si>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</si>
  <si>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</si>
  <si>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</si>
  <si>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</si>
  <si>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</si>
  <si>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</si>
  <si>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</si>
  <si>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</si>
  <si>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</si>
  <si>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</si>
  <si>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</si>
  <si>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</si>
  <si>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</si>
  <si>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</si>
  <si>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</si>
  <si>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</si>
  <si>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</si>
  <si>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</si>
  <si>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</si>
  <si>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</si>
  <si>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</si>
  <si>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</si>
  <si>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</si>
  <si>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</si>
  <si>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</si>
  <si>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</si>
  <si>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</si>
  <si>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</si>
  <si>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</si>
  <si>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</si>
  <si>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</si>
  <si>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</si>
  <si>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</si>
  <si>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</si>
  <si>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</si>
  <si>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</si>
  <si>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</si>
  <si>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</si>
  <si>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</si>
  <si>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</si>
  <si>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</si>
  <si>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</si>
  <si>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</si>
  <si>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</si>
  <si>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</si>
  <si>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</si>
  <si>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</si>
  <si>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</si>
  <si>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</si>
  <si>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</si>
  <si>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</si>
  <si>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</si>
  <si>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</si>
  <si>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</si>
  <si>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52IS2022/12/24</t>
  </si>
  <si>
    <t>BRBCL(ER-15)</t>
  </si>
  <si>
    <t>FSTPP I &amp; II(ER-15)</t>
  </si>
  <si>
    <t>KGSU1AND2(SR-28)</t>
  </si>
  <si>
    <t>KGSU3AND4(SR-28)</t>
  </si>
  <si>
    <t>KHSTPP-I(ER-15)</t>
  </si>
  <si>
    <t>KHSTPP-II(ER-15)</t>
  </si>
  <si>
    <t>KKNP(SR-28)</t>
  </si>
  <si>
    <t>KUDGI(SR-28)</t>
  </si>
  <si>
    <t>MAPS(SR-28)</t>
  </si>
  <si>
    <t>NLCEXP(SR-28)</t>
  </si>
  <si>
    <t>NLCIIST1(SR-28)</t>
  </si>
  <si>
    <t>NLCIIST2(SR-28)</t>
  </si>
  <si>
    <t>NLCTS2EXP(SR-28)</t>
  </si>
  <si>
    <t>NNTPP(SR-28)</t>
  </si>
  <si>
    <t>NTPL(SR-28)</t>
  </si>
  <si>
    <t>RSTPSU1TO6(SR-28)</t>
  </si>
  <si>
    <t>RSTPSU7(SR-28)</t>
  </si>
  <si>
    <t>SIMHST2(SR-28)</t>
  </si>
  <si>
    <t>TALA(ER-15)</t>
  </si>
  <si>
    <t>TALST2(SR-28)</t>
  </si>
  <si>
    <t>VALLURNTECL(SR-28)</t>
  </si>
  <si>
    <t>Arunachal_Ben</t>
  </si>
  <si>
    <t>CHANJUII</t>
  </si>
  <si>
    <t>GBHHPL</t>
  </si>
  <si>
    <t>NSLKSLWPRTY</t>
  </si>
  <si>
    <t>NSLSTUNGBHDRA</t>
  </si>
  <si>
    <t>NSLSUGAR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</si>
  <si>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</si>
  <si>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</si>
  <si>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</si>
  <si>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</si>
  <si>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</si>
  <si>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</si>
  <si>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</si>
  <si>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</si>
  <si>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</si>
  <si>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</si>
  <si>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</si>
  <si>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</si>
  <si>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</si>
  <si>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</si>
  <si>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</si>
  <si>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</si>
  <si>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</si>
  <si>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</si>
  <si>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</si>
  <si>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</si>
  <si>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</si>
  <si>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</si>
  <si>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</si>
  <si>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</si>
  <si>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</si>
  <si>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</si>
  <si>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</si>
  <si>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</si>
  <si>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</si>
  <si>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</si>
  <si>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</si>
  <si>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JHAJJAR(NR-90)</t>
  </si>
  <si>
    <t>KISHANGANGA(NR-90)</t>
  </si>
  <si>
    <t>KOLDAM(NR-90)</t>
  </si>
  <si>
    <t>KOTESHWR(NR-90)</t>
  </si>
  <si>
    <t>NAPP(NR-90)</t>
  </si>
  <si>
    <t>NJPC(NR-90)</t>
  </si>
  <si>
    <t>PARBATI3(NR-90)</t>
  </si>
  <si>
    <t>RAMPUR(NR-90)</t>
  </si>
  <si>
    <t>RAPPB(NR-90)</t>
  </si>
  <si>
    <t>RAPPC(NR-90)</t>
  </si>
  <si>
    <t>RIHAND1(NR-90)</t>
  </si>
  <si>
    <t>RIHAND2(NR-90)</t>
  </si>
  <si>
    <t>RIHAND3(NR-90)</t>
  </si>
  <si>
    <t>SALAL(NR-90)</t>
  </si>
  <si>
    <t>SASAN(WR-35)</t>
  </si>
  <si>
    <t>SEWA2(NR-90)</t>
  </si>
  <si>
    <t>SINGRAULI(NR-90)</t>
  </si>
  <si>
    <t>SINGRAULI_HYDRO(NR-90)</t>
  </si>
  <si>
    <t>TANAKPUR(NR-90)</t>
  </si>
  <si>
    <t>TANDA2(NR-90)</t>
  </si>
  <si>
    <t>TEHRI(NR-90)</t>
  </si>
  <si>
    <t>UNCHAHAR1(NR-90)</t>
  </si>
  <si>
    <t>UNCHAHAR2(NR-90)</t>
  </si>
  <si>
    <t>UNCHAHAR3(NR-90)</t>
  </si>
  <si>
    <t>UNCHAHAR4(NR-90)</t>
  </si>
  <si>
    <t>URI(NR-90)</t>
  </si>
  <si>
    <t>URI2(NR-90)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</si>
</sst>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279.17599999999999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279.17599999999999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279.17599999999999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279.17599999999999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287.57600000000002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286.77600000000001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285.77600000000001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284.476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288.17599999999999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289.17599999999999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289.17599999999999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290.17599999999999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289.17599999999999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290.17599999999999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291.17599999999999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291.17599999999999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292.17599999999999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292.17599999999999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292.17599999999999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279.17599999999999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272.75599999999997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272.75599999999997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44919</v>
      </c>
      <c r="Z3" s="37">
        <f>S3</f>
        <v>44919</v>
      </c>
      <c r="AE3" s="36"/>
      <c r="AH3" s="38">
        <f>AV4</f>
        <v>44919</v>
      </c>
    </row>
    <row r="4" spans="1:48" ht="15.75" thickBot="1">
      <c r="A4" s="37">
        <f>frq!A1</f>
        <v>44919</v>
      </c>
      <c r="L4" s="37">
        <f>frq!A1</f>
        <v>44919</v>
      </c>
      <c r="P4" s="37">
        <f>frq!A1</f>
        <v>44919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6.9793999999999995E-2</v>
      </c>
      <c r="H42" s="54">
        <f>(BAWANA!U39+BAWANA!V39)/4000</f>
        <v>0</v>
      </c>
      <c r="I42" s="54"/>
      <c r="J42" s="54">
        <f t="shared" si="3"/>
        <v>6.9793999999999995E-2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6.9793999999999995E-2</v>
      </c>
      <c r="H43" s="54">
        <f>(BAWANA!U40+BAWANA!V40)/4000</f>
        <v>0</v>
      </c>
      <c r="I43" s="54"/>
      <c r="J43" s="54">
        <f t="shared" si="3"/>
        <v>6.9793999999999995E-2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6.9793999999999995E-2</v>
      </c>
      <c r="H44" s="54">
        <f>(BAWANA!U41+BAWANA!V41)/4000</f>
        <v>0</v>
      </c>
      <c r="I44" s="54"/>
      <c r="J44" s="54">
        <f t="shared" si="3"/>
        <v>6.9793999999999995E-2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6.9793999999999995E-2</v>
      </c>
      <c r="H45" s="54">
        <f>(BAWANA!U42+BAWANA!V42)/4000</f>
        <v>0</v>
      </c>
      <c r="I45" s="54"/>
      <c r="J45" s="54">
        <f t="shared" si="3"/>
        <v>6.9793999999999995E-2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7.1894E-2</v>
      </c>
      <c r="H46" s="54">
        <f>(BAWANA!U43+BAWANA!V43)/4000</f>
        <v>0</v>
      </c>
      <c r="I46" s="54"/>
      <c r="J46" s="54">
        <f t="shared" si="3"/>
        <v>7.1894E-2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7.1694000000000008E-2</v>
      </c>
      <c r="H47" s="54">
        <f>(BAWANA!U44+BAWANA!V44)/4000</f>
        <v>0</v>
      </c>
      <c r="I47" s="54"/>
      <c r="J47" s="54">
        <f t="shared" si="3"/>
        <v>7.1694000000000008E-2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7.1444000000000007E-2</v>
      </c>
      <c r="H48" s="54">
        <f>(BAWANA!U45+BAWANA!V45)/4000</f>
        <v>0</v>
      </c>
      <c r="I48" s="54"/>
      <c r="J48" s="54">
        <f t="shared" si="3"/>
        <v>7.1444000000000007E-2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7.1119000000000002E-2</v>
      </c>
      <c r="H49" s="54">
        <f>(BAWANA!U46+BAWANA!V46)/4000</f>
        <v>0</v>
      </c>
      <c r="I49" s="54"/>
      <c r="J49" s="54">
        <f t="shared" si="3"/>
        <v>7.1119000000000002E-2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7.2043999999999997E-2</v>
      </c>
      <c r="H74" s="54">
        <f>(BAWANA!U71+BAWANA!V71)/4000</f>
        <v>0</v>
      </c>
      <c r="I74" s="54"/>
      <c r="J74" s="54">
        <f t="shared" si="9"/>
        <v>7.2043999999999997E-2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7.2293999999999997E-2</v>
      </c>
      <c r="H75" s="54">
        <f>(BAWANA!U72+BAWANA!V72)/4000</f>
        <v>0</v>
      </c>
      <c r="I75" s="54"/>
      <c r="J75" s="54">
        <f t="shared" si="9"/>
        <v>7.2293999999999997E-2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7.2293999999999997E-2</v>
      </c>
      <c r="H76" s="54">
        <f>(BAWANA!U73+BAWANA!V73)/4000</f>
        <v>0</v>
      </c>
      <c r="I76" s="54"/>
      <c r="J76" s="54">
        <f t="shared" si="9"/>
        <v>7.2293999999999997E-2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7.2543999999999997E-2</v>
      </c>
      <c r="H77" s="54">
        <f>(BAWANA!U74+BAWANA!V74)/4000</f>
        <v>0</v>
      </c>
      <c r="I77" s="54"/>
      <c r="J77" s="54">
        <f t="shared" si="9"/>
        <v>7.2543999999999997E-2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7.2293999999999997E-2</v>
      </c>
      <c r="H78" s="54">
        <f>(BAWANA!U75+BAWANA!V75)/4000</f>
        <v>0</v>
      </c>
      <c r="I78" s="54"/>
      <c r="J78" s="54">
        <f t="shared" si="9"/>
        <v>7.2293999999999997E-2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7.2543999999999997E-2</v>
      </c>
      <c r="H79" s="54">
        <f>(BAWANA!U76+BAWANA!V76)/4000</f>
        <v>0</v>
      </c>
      <c r="I79" s="54"/>
      <c r="J79" s="54">
        <f t="shared" si="9"/>
        <v>7.2543999999999997E-2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7.2793999999999998E-2</v>
      </c>
      <c r="H80" s="54">
        <f>(BAWANA!U77+BAWANA!V77)/4000</f>
        <v>0</v>
      </c>
      <c r="I80" s="54"/>
      <c r="J80" s="54">
        <f t="shared" si="9"/>
        <v>7.2793999999999998E-2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7.2793999999999998E-2</v>
      </c>
      <c r="H81" s="54">
        <f>(BAWANA!U78+BAWANA!V78)/4000</f>
        <v>0</v>
      </c>
      <c r="I81" s="54"/>
      <c r="J81" s="54">
        <f t="shared" si="9"/>
        <v>7.2793999999999998E-2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7.3043999999999998E-2</v>
      </c>
      <c r="H82" s="54">
        <f>(BAWANA!U79+BAWANA!V79)/4000</f>
        <v>0</v>
      </c>
      <c r="I82" s="54"/>
      <c r="J82" s="54">
        <f t="shared" si="9"/>
        <v>7.3043999999999998E-2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7.3043999999999998E-2</v>
      </c>
      <c r="H83" s="54">
        <f>(BAWANA!U80+BAWANA!V80)/4000</f>
        <v>0</v>
      </c>
      <c r="I83" s="54"/>
      <c r="J83" s="54">
        <f t="shared" si="9"/>
        <v>7.3043999999999998E-2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7.3043999999999998E-2</v>
      </c>
      <c r="H84" s="54">
        <f>(BAWANA!U81+BAWANA!V81)/4000</f>
        <v>0</v>
      </c>
      <c r="I84" s="54"/>
      <c r="J84" s="54">
        <f t="shared" si="9"/>
        <v>7.3043999999999998E-2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6.9793999999999995E-2</v>
      </c>
      <c r="H85" s="54">
        <f>(BAWANA!U82+BAWANA!V82)/4000</f>
        <v>0</v>
      </c>
      <c r="I85" s="54"/>
      <c r="J85" s="54">
        <f t="shared" si="9"/>
        <v>6.9793999999999995E-2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6.8189E-2</v>
      </c>
      <c r="H86" s="54">
        <f>(BAWANA!U83+BAWANA!V83)/4000</f>
        <v>0</v>
      </c>
      <c r="I86" s="54"/>
      <c r="J86" s="54">
        <f t="shared" si="9"/>
        <v>6.8189E-2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6.8189E-2</v>
      </c>
      <c r="H87" s="54">
        <f>(BAWANA!U84+BAWANA!V84)/4000</f>
        <v>0</v>
      </c>
      <c r="I87" s="54"/>
      <c r="J87" s="54">
        <f t="shared" si="9"/>
        <v>6.8189E-2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6.5652329999999957</v>
      </c>
      <c r="H102" s="54">
        <f t="shared" si="14"/>
        <v>0</v>
      </c>
      <c r="I102" s="54"/>
      <c r="J102" s="54">
        <f t="shared" si="14"/>
        <v>6.5652329999999957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60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10.54</v>
      </c>
      <c r="I3" s="95">
        <v>23.96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-60</v>
      </c>
      <c r="Q3" s="95">
        <v>0</v>
      </c>
      <c r="R3" s="95">
        <v>-4.3</v>
      </c>
      <c r="S3" s="114">
        <v>0</v>
      </c>
      <c r="U3" s="115">
        <v>-64.3</v>
      </c>
      <c r="V3" s="116">
        <v>34.5</v>
      </c>
      <c r="W3">
        <v>10.54</v>
      </c>
      <c r="X3">
        <v>23.96</v>
      </c>
      <c r="Y3">
        <v>-4.3</v>
      </c>
      <c r="Z3">
        <v>0</v>
      </c>
      <c r="AA3">
        <v>0</v>
      </c>
      <c r="AB3">
        <v>-60</v>
      </c>
    </row>
    <row r="4" spans="1:28">
      <c r="B4" t="s">
        <v>263</v>
      </c>
      <c r="F4" t="s">
        <v>487</v>
      </c>
      <c r="G4" t="s">
        <v>46</v>
      </c>
      <c r="H4" s="115">
        <v>5.75</v>
      </c>
      <c r="I4" s="88">
        <v>23.95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-45</v>
      </c>
      <c r="Q4" s="88">
        <v>0</v>
      </c>
      <c r="R4" s="88">
        <v>-4.3</v>
      </c>
      <c r="S4" s="116">
        <v>0</v>
      </c>
      <c r="U4" s="115">
        <v>-49.3</v>
      </c>
      <c r="V4" s="116">
        <v>29.7</v>
      </c>
      <c r="W4">
        <v>5.75</v>
      </c>
      <c r="X4">
        <v>23.95</v>
      </c>
      <c r="Y4">
        <v>-4.3</v>
      </c>
      <c r="Z4">
        <v>0</v>
      </c>
      <c r="AA4">
        <v>0</v>
      </c>
      <c r="AB4">
        <v>-45</v>
      </c>
    </row>
    <row r="5" spans="1:28">
      <c r="G5" t="s">
        <v>47</v>
      </c>
      <c r="H5" s="115">
        <v>0</v>
      </c>
      <c r="I5" s="88">
        <v>23.96</v>
      </c>
      <c r="J5" s="88">
        <v>0</v>
      </c>
      <c r="K5" s="88">
        <v>0</v>
      </c>
      <c r="L5" s="88">
        <v>0</v>
      </c>
      <c r="M5" s="116">
        <v>0</v>
      </c>
      <c r="N5" s="115">
        <v>-4</v>
      </c>
      <c r="O5" s="88">
        <v>0</v>
      </c>
      <c r="P5" s="88">
        <v>-35</v>
      </c>
      <c r="Q5" s="88">
        <v>0</v>
      </c>
      <c r="R5" s="88">
        <v>-4.8</v>
      </c>
      <c r="S5" s="116">
        <v>0</v>
      </c>
      <c r="U5" s="115">
        <v>-43.8</v>
      </c>
      <c r="V5" s="116">
        <v>23.96</v>
      </c>
      <c r="W5">
        <v>-4</v>
      </c>
      <c r="X5">
        <v>23.96</v>
      </c>
      <c r="Y5">
        <v>-4.8</v>
      </c>
      <c r="Z5">
        <v>0</v>
      </c>
      <c r="AA5">
        <v>0</v>
      </c>
      <c r="AB5">
        <v>-35</v>
      </c>
    </row>
    <row r="6" spans="1:28">
      <c r="G6" t="s">
        <v>48</v>
      </c>
      <c r="H6" s="115">
        <v>0</v>
      </c>
      <c r="I6" s="88">
        <v>23.96</v>
      </c>
      <c r="J6" s="88">
        <v>0</v>
      </c>
      <c r="K6" s="88">
        <v>0</v>
      </c>
      <c r="L6" s="88">
        <v>0</v>
      </c>
      <c r="M6" s="116">
        <v>0</v>
      </c>
      <c r="N6" s="115">
        <v>-5</v>
      </c>
      <c r="O6" s="88">
        <v>0</v>
      </c>
      <c r="P6" s="88">
        <v>-35</v>
      </c>
      <c r="Q6" s="88">
        <v>0</v>
      </c>
      <c r="R6" s="88">
        <v>-4.8</v>
      </c>
      <c r="S6" s="116">
        <v>0</v>
      </c>
      <c r="U6" s="115">
        <v>-44.8</v>
      </c>
      <c r="V6" s="116">
        <v>23.96</v>
      </c>
      <c r="W6">
        <v>-5</v>
      </c>
      <c r="X6">
        <v>23.96</v>
      </c>
      <c r="Y6">
        <v>-4.8</v>
      </c>
      <c r="Z6">
        <v>0</v>
      </c>
      <c r="AA6">
        <v>0</v>
      </c>
      <c r="AB6">
        <v>-35</v>
      </c>
    </row>
    <row r="7" spans="1:28">
      <c r="G7" t="s">
        <v>49</v>
      </c>
      <c r="H7" s="115">
        <v>0</v>
      </c>
      <c r="I7" s="88">
        <v>23.96</v>
      </c>
      <c r="J7" s="88">
        <v>0</v>
      </c>
      <c r="K7" s="88">
        <v>0</v>
      </c>
      <c r="L7" s="88">
        <v>0</v>
      </c>
      <c r="M7" s="116">
        <v>0</v>
      </c>
      <c r="N7" s="115">
        <v>-18</v>
      </c>
      <c r="O7" s="88">
        <v>0</v>
      </c>
      <c r="P7" s="88">
        <v>-35</v>
      </c>
      <c r="Q7" s="88">
        <v>-30</v>
      </c>
      <c r="R7" s="88">
        <v>-4.8</v>
      </c>
      <c r="S7" s="116">
        <v>0</v>
      </c>
      <c r="U7" s="115">
        <v>-87.8</v>
      </c>
      <c r="V7" s="116">
        <v>23.96</v>
      </c>
      <c r="W7">
        <v>-18</v>
      </c>
      <c r="X7">
        <v>23.96</v>
      </c>
      <c r="Y7">
        <v>-4.8</v>
      </c>
      <c r="Z7">
        <v>-30</v>
      </c>
      <c r="AA7">
        <v>0</v>
      </c>
      <c r="AB7">
        <v>-35</v>
      </c>
    </row>
    <row r="8" spans="1:28">
      <c r="G8" t="s">
        <v>50</v>
      </c>
      <c r="H8" s="115">
        <v>0</v>
      </c>
      <c r="I8" s="88">
        <v>23.96</v>
      </c>
      <c r="J8" s="88">
        <v>0</v>
      </c>
      <c r="K8" s="88">
        <v>0</v>
      </c>
      <c r="L8" s="88">
        <v>0</v>
      </c>
      <c r="M8" s="116">
        <v>0</v>
      </c>
      <c r="N8" s="115">
        <v>-19</v>
      </c>
      <c r="O8" s="88">
        <v>0</v>
      </c>
      <c r="P8" s="88">
        <v>-35</v>
      </c>
      <c r="Q8" s="88">
        <v>0</v>
      </c>
      <c r="R8" s="88">
        <v>-4.8</v>
      </c>
      <c r="S8" s="116">
        <v>0</v>
      </c>
      <c r="U8" s="115">
        <v>-58.8</v>
      </c>
      <c r="V8" s="116">
        <v>23.96</v>
      </c>
      <c r="W8">
        <v>-19</v>
      </c>
      <c r="X8">
        <v>23.96</v>
      </c>
      <c r="Y8">
        <v>-4.8</v>
      </c>
      <c r="Z8">
        <v>0</v>
      </c>
      <c r="AA8">
        <v>0</v>
      </c>
      <c r="AB8">
        <v>-35</v>
      </c>
    </row>
    <row r="9" spans="1:28">
      <c r="G9" t="s">
        <v>51</v>
      </c>
      <c r="H9" s="115">
        <v>0</v>
      </c>
      <c r="I9" s="88">
        <v>23.96</v>
      </c>
      <c r="J9" s="88">
        <v>0</v>
      </c>
      <c r="K9" s="88">
        <v>0</v>
      </c>
      <c r="L9" s="88">
        <v>0</v>
      </c>
      <c r="M9" s="116">
        <v>0</v>
      </c>
      <c r="N9" s="115">
        <v>-21</v>
      </c>
      <c r="O9" s="88">
        <v>0</v>
      </c>
      <c r="P9" s="88">
        <v>-35</v>
      </c>
      <c r="Q9" s="88">
        <v>0</v>
      </c>
      <c r="R9" s="88">
        <v>-4.8</v>
      </c>
      <c r="S9" s="116">
        <v>0</v>
      </c>
      <c r="U9" s="115">
        <v>-60.8</v>
      </c>
      <c r="V9" s="116">
        <v>23.96</v>
      </c>
      <c r="W9">
        <v>-21</v>
      </c>
      <c r="X9">
        <v>23.96</v>
      </c>
      <c r="Y9">
        <v>-4.8</v>
      </c>
      <c r="Z9">
        <v>0</v>
      </c>
      <c r="AA9">
        <v>0</v>
      </c>
      <c r="AB9">
        <v>-35</v>
      </c>
    </row>
    <row r="10" spans="1:28">
      <c r="G10" t="s">
        <v>52</v>
      </c>
      <c r="H10" s="115">
        <v>0</v>
      </c>
      <c r="I10" s="88">
        <v>28.75</v>
      </c>
      <c r="J10" s="88">
        <v>0</v>
      </c>
      <c r="K10" s="88">
        <v>0</v>
      </c>
      <c r="L10" s="88">
        <v>0</v>
      </c>
      <c r="M10" s="116">
        <v>0</v>
      </c>
      <c r="N10" s="115">
        <v>-26</v>
      </c>
      <c r="O10" s="88">
        <v>0</v>
      </c>
      <c r="P10" s="88">
        <v>-35</v>
      </c>
      <c r="Q10" s="88">
        <v>0</v>
      </c>
      <c r="R10" s="88">
        <v>-4.8</v>
      </c>
      <c r="S10" s="116">
        <v>0</v>
      </c>
      <c r="U10" s="115">
        <v>-65.8</v>
      </c>
      <c r="V10" s="116">
        <v>28.75</v>
      </c>
      <c r="W10">
        <v>-26</v>
      </c>
      <c r="X10">
        <v>28.75</v>
      </c>
      <c r="Y10">
        <v>-4.8</v>
      </c>
      <c r="Z10">
        <v>0</v>
      </c>
      <c r="AA10">
        <v>0</v>
      </c>
      <c r="AB10">
        <v>-35</v>
      </c>
    </row>
    <row r="11" spans="1:28">
      <c r="G11" t="s">
        <v>53</v>
      </c>
      <c r="H11" s="115">
        <v>41.2</v>
      </c>
      <c r="I11" s="88">
        <v>21.08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-45</v>
      </c>
      <c r="Q11" s="88">
        <v>-30</v>
      </c>
      <c r="R11" s="88">
        <v>-4.4000000000000004</v>
      </c>
      <c r="S11" s="116">
        <v>0</v>
      </c>
      <c r="U11" s="115">
        <v>-79.400000000000006</v>
      </c>
      <c r="V11" s="116">
        <v>62.28</v>
      </c>
      <c r="W11">
        <v>41.2</v>
      </c>
      <c r="X11">
        <v>21.08</v>
      </c>
      <c r="Y11">
        <v>-4.4000000000000004</v>
      </c>
      <c r="Z11">
        <v>-30</v>
      </c>
      <c r="AA11">
        <v>0</v>
      </c>
      <c r="AB11">
        <v>-45</v>
      </c>
    </row>
    <row r="12" spans="1:28">
      <c r="G12" t="s">
        <v>54</v>
      </c>
      <c r="H12" s="115">
        <v>42.16</v>
      </c>
      <c r="I12" s="88">
        <v>19.16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-45</v>
      </c>
      <c r="Q12" s="88">
        <v>0</v>
      </c>
      <c r="R12" s="88">
        <v>-4.4000000000000004</v>
      </c>
      <c r="S12" s="116">
        <v>0</v>
      </c>
      <c r="U12" s="115">
        <v>-49.4</v>
      </c>
      <c r="V12" s="116">
        <v>61.32</v>
      </c>
      <c r="W12">
        <v>42.16</v>
      </c>
      <c r="X12">
        <v>19.16</v>
      </c>
      <c r="Y12">
        <v>-4.4000000000000004</v>
      </c>
      <c r="Z12">
        <v>0</v>
      </c>
      <c r="AA12">
        <v>0</v>
      </c>
      <c r="AB12">
        <v>-45</v>
      </c>
    </row>
    <row r="13" spans="1:28">
      <c r="G13" t="s">
        <v>55</v>
      </c>
      <c r="H13" s="115">
        <v>39.28</v>
      </c>
      <c r="I13" s="88">
        <v>17.25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-55</v>
      </c>
      <c r="Q13" s="88">
        <v>0</v>
      </c>
      <c r="R13" s="88">
        <v>-4.8</v>
      </c>
      <c r="S13" s="116">
        <v>0</v>
      </c>
      <c r="U13" s="115">
        <v>-59.8</v>
      </c>
      <c r="V13" s="116">
        <v>56.53</v>
      </c>
      <c r="W13">
        <v>39.28</v>
      </c>
      <c r="X13">
        <v>17.25</v>
      </c>
      <c r="Y13">
        <v>-4.8</v>
      </c>
      <c r="Z13">
        <v>0</v>
      </c>
      <c r="AA13">
        <v>0</v>
      </c>
      <c r="AB13">
        <v>-55</v>
      </c>
    </row>
    <row r="14" spans="1:28">
      <c r="G14" t="s">
        <v>56</v>
      </c>
      <c r="H14" s="115">
        <v>34.5</v>
      </c>
      <c r="I14" s="88">
        <v>14.37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-55</v>
      </c>
      <c r="Q14" s="88">
        <v>0</v>
      </c>
      <c r="R14" s="88">
        <v>-4.8</v>
      </c>
      <c r="S14" s="116">
        <v>0</v>
      </c>
      <c r="U14" s="115">
        <v>-59.8</v>
      </c>
      <c r="V14" s="116">
        <v>48.87</v>
      </c>
      <c r="W14">
        <v>34.5</v>
      </c>
      <c r="X14">
        <v>14.37</v>
      </c>
      <c r="Y14">
        <v>-4.8</v>
      </c>
      <c r="Z14">
        <v>0</v>
      </c>
      <c r="AA14">
        <v>0</v>
      </c>
      <c r="AB14">
        <v>-55</v>
      </c>
    </row>
    <row r="15" spans="1:28">
      <c r="G15" t="s">
        <v>57</v>
      </c>
      <c r="H15" s="115">
        <v>25.87</v>
      </c>
      <c r="I15" s="88">
        <v>9.58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-55</v>
      </c>
      <c r="Q15" s="88">
        <v>-30</v>
      </c>
      <c r="R15" s="88">
        <v>-4.4000000000000004</v>
      </c>
      <c r="S15" s="116">
        <v>0</v>
      </c>
      <c r="U15" s="115">
        <v>-89.4</v>
      </c>
      <c r="V15" s="116">
        <v>35.450000000000003</v>
      </c>
      <c r="W15">
        <v>25.87</v>
      </c>
      <c r="X15">
        <v>9.58</v>
      </c>
      <c r="Y15">
        <v>-4.4000000000000004</v>
      </c>
      <c r="Z15">
        <v>-30</v>
      </c>
      <c r="AA15">
        <v>0</v>
      </c>
      <c r="AB15">
        <v>-55</v>
      </c>
    </row>
    <row r="16" spans="1:28">
      <c r="G16" t="s">
        <v>58</v>
      </c>
      <c r="H16" s="115">
        <v>30.66</v>
      </c>
      <c r="I16" s="88">
        <v>9.58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-55</v>
      </c>
      <c r="Q16" s="88">
        <v>0</v>
      </c>
      <c r="R16" s="88">
        <v>-4.4000000000000004</v>
      </c>
      <c r="S16" s="116">
        <v>0</v>
      </c>
      <c r="U16" s="115">
        <v>-59.4</v>
      </c>
      <c r="V16" s="116">
        <v>40.24</v>
      </c>
      <c r="W16">
        <v>30.66</v>
      </c>
      <c r="X16">
        <v>9.58</v>
      </c>
      <c r="Y16">
        <v>-4.4000000000000004</v>
      </c>
      <c r="Z16">
        <v>0</v>
      </c>
      <c r="AA16">
        <v>0</v>
      </c>
      <c r="AB16">
        <v>-55</v>
      </c>
    </row>
    <row r="17" spans="7:28">
      <c r="G17" t="s">
        <v>59</v>
      </c>
      <c r="H17" s="115">
        <v>30.66</v>
      </c>
      <c r="I17" s="88">
        <v>4.79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-75</v>
      </c>
      <c r="Q17" s="88">
        <v>0</v>
      </c>
      <c r="R17" s="88">
        <v>-4.4000000000000004</v>
      </c>
      <c r="S17" s="116">
        <v>0</v>
      </c>
      <c r="U17" s="115">
        <v>-79.400000000000006</v>
      </c>
      <c r="V17" s="116">
        <v>35.450000000000003</v>
      </c>
      <c r="W17">
        <v>30.66</v>
      </c>
      <c r="X17">
        <v>4.79</v>
      </c>
      <c r="Y17">
        <v>-4.4000000000000004</v>
      </c>
      <c r="Z17">
        <v>0</v>
      </c>
      <c r="AA17">
        <v>0</v>
      </c>
      <c r="AB17">
        <v>-75</v>
      </c>
    </row>
    <row r="18" spans="7:28">
      <c r="G18" t="s">
        <v>60</v>
      </c>
      <c r="H18" s="115">
        <v>29.71</v>
      </c>
      <c r="I18" s="88">
        <v>4.79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-75</v>
      </c>
      <c r="Q18" s="88">
        <v>0</v>
      </c>
      <c r="R18" s="88">
        <v>-4.4000000000000004</v>
      </c>
      <c r="S18" s="116">
        <v>0</v>
      </c>
      <c r="U18" s="115">
        <v>-79.400000000000006</v>
      </c>
      <c r="V18" s="116">
        <v>34.5</v>
      </c>
      <c r="W18">
        <v>29.71</v>
      </c>
      <c r="X18">
        <v>4.79</v>
      </c>
      <c r="Y18">
        <v>-4.4000000000000004</v>
      </c>
      <c r="Z18">
        <v>0</v>
      </c>
      <c r="AA18">
        <v>0</v>
      </c>
      <c r="AB18">
        <v>-75</v>
      </c>
    </row>
    <row r="19" spans="7:28">
      <c r="G19" t="s">
        <v>61</v>
      </c>
      <c r="H19" s="115">
        <v>28.75</v>
      </c>
      <c r="I19" s="88">
        <v>4.79</v>
      </c>
      <c r="J19" s="88">
        <v>0</v>
      </c>
      <c r="K19" s="88">
        <v>0</v>
      </c>
      <c r="L19" s="88">
        <v>1.34</v>
      </c>
      <c r="M19" s="116">
        <v>0</v>
      </c>
      <c r="N19" s="115">
        <v>0</v>
      </c>
      <c r="O19" s="88">
        <v>0</v>
      </c>
      <c r="P19" s="88">
        <v>-75</v>
      </c>
      <c r="Q19" s="88">
        <v>-30</v>
      </c>
      <c r="R19" s="88">
        <v>0</v>
      </c>
      <c r="S19" s="116">
        <v>0</v>
      </c>
      <c r="U19" s="115">
        <v>-105</v>
      </c>
      <c r="V19" s="116">
        <v>34.880000000000003</v>
      </c>
      <c r="W19">
        <v>28.75</v>
      </c>
      <c r="X19">
        <v>4.79</v>
      </c>
      <c r="Y19">
        <v>1.34</v>
      </c>
      <c r="Z19">
        <v>-30</v>
      </c>
      <c r="AA19">
        <v>0</v>
      </c>
      <c r="AB19">
        <v>-75</v>
      </c>
    </row>
    <row r="20" spans="7:28">
      <c r="G20" t="s">
        <v>62</v>
      </c>
      <c r="H20" s="115">
        <v>10.54</v>
      </c>
      <c r="I20" s="88">
        <v>4.79</v>
      </c>
      <c r="J20" s="88">
        <v>0</v>
      </c>
      <c r="K20" s="88">
        <v>0</v>
      </c>
      <c r="L20" s="88">
        <v>1.34</v>
      </c>
      <c r="M20" s="116">
        <v>0</v>
      </c>
      <c r="N20" s="115">
        <v>0</v>
      </c>
      <c r="O20" s="88">
        <v>0</v>
      </c>
      <c r="P20" s="88">
        <v>-75</v>
      </c>
      <c r="Q20" s="88">
        <v>0</v>
      </c>
      <c r="R20" s="88">
        <v>0</v>
      </c>
      <c r="S20" s="116">
        <v>0</v>
      </c>
      <c r="U20" s="115">
        <v>-75</v>
      </c>
      <c r="V20" s="116">
        <v>16.670000000000002</v>
      </c>
      <c r="W20">
        <v>10.54</v>
      </c>
      <c r="X20">
        <v>4.79</v>
      </c>
      <c r="Y20">
        <v>1.34</v>
      </c>
      <c r="Z20">
        <v>0</v>
      </c>
      <c r="AA20">
        <v>0</v>
      </c>
      <c r="AB20">
        <v>-75</v>
      </c>
    </row>
    <row r="21" spans="7:28">
      <c r="G21" t="s">
        <v>63</v>
      </c>
      <c r="H21" s="115">
        <v>11.5</v>
      </c>
      <c r="I21" s="88">
        <v>9.58</v>
      </c>
      <c r="J21" s="88">
        <v>0</v>
      </c>
      <c r="K21" s="88">
        <v>0</v>
      </c>
      <c r="L21" s="88">
        <v>1.44</v>
      </c>
      <c r="M21" s="116">
        <v>0</v>
      </c>
      <c r="N21" s="115">
        <v>0</v>
      </c>
      <c r="O21" s="88">
        <v>0</v>
      </c>
      <c r="P21" s="88">
        <v>-75</v>
      </c>
      <c r="Q21" s="88">
        <v>0</v>
      </c>
      <c r="R21" s="88">
        <v>0</v>
      </c>
      <c r="S21" s="116">
        <v>0</v>
      </c>
      <c r="U21" s="115">
        <v>-75</v>
      </c>
      <c r="V21" s="116">
        <v>22.52</v>
      </c>
      <c r="W21">
        <v>11.5</v>
      </c>
      <c r="X21">
        <v>9.58</v>
      </c>
      <c r="Y21">
        <v>1.44</v>
      </c>
      <c r="Z21">
        <v>0</v>
      </c>
      <c r="AA21">
        <v>0</v>
      </c>
      <c r="AB21">
        <v>-75</v>
      </c>
    </row>
    <row r="22" spans="7:28">
      <c r="G22" t="s">
        <v>64</v>
      </c>
      <c r="H22" s="115">
        <v>7.67</v>
      </c>
      <c r="I22" s="88">
        <v>9.57</v>
      </c>
      <c r="J22" s="88">
        <v>0</v>
      </c>
      <c r="K22" s="88">
        <v>0</v>
      </c>
      <c r="L22" s="88">
        <v>1.92</v>
      </c>
      <c r="M22" s="116">
        <v>0</v>
      </c>
      <c r="N22" s="115">
        <v>0</v>
      </c>
      <c r="O22" s="88">
        <v>0</v>
      </c>
      <c r="P22" s="88">
        <v>-100</v>
      </c>
      <c r="Q22" s="88">
        <v>0</v>
      </c>
      <c r="R22" s="88">
        <v>0</v>
      </c>
      <c r="S22" s="116">
        <v>0</v>
      </c>
      <c r="U22" s="115">
        <v>-100</v>
      </c>
      <c r="V22" s="116">
        <v>19.16</v>
      </c>
      <c r="W22">
        <v>7.67</v>
      </c>
      <c r="X22">
        <v>9.57</v>
      </c>
      <c r="Y22">
        <v>1.92</v>
      </c>
      <c r="Z22">
        <v>0</v>
      </c>
      <c r="AA22">
        <v>0</v>
      </c>
      <c r="AB22">
        <v>-100</v>
      </c>
    </row>
    <row r="23" spans="7:28">
      <c r="G23" t="s">
        <v>65</v>
      </c>
      <c r="H23" s="115">
        <v>15.33</v>
      </c>
      <c r="I23" s="88">
        <v>4.79</v>
      </c>
      <c r="J23" s="88">
        <v>0</v>
      </c>
      <c r="K23" s="88">
        <v>0</v>
      </c>
      <c r="L23" s="88">
        <v>3.26</v>
      </c>
      <c r="M23" s="116">
        <v>0</v>
      </c>
      <c r="N23" s="115">
        <v>0</v>
      </c>
      <c r="O23" s="88">
        <v>0</v>
      </c>
      <c r="P23" s="88">
        <v>-80</v>
      </c>
      <c r="Q23" s="88">
        <v>-30</v>
      </c>
      <c r="R23" s="88">
        <v>0</v>
      </c>
      <c r="S23" s="116">
        <v>0</v>
      </c>
      <c r="U23" s="115">
        <v>-110</v>
      </c>
      <c r="V23" s="116">
        <v>23.38</v>
      </c>
      <c r="W23">
        <v>15.33</v>
      </c>
      <c r="X23">
        <v>4.79</v>
      </c>
      <c r="Y23">
        <v>3.26</v>
      </c>
      <c r="Z23">
        <v>-30</v>
      </c>
      <c r="AA23">
        <v>0</v>
      </c>
      <c r="AB23">
        <v>-80</v>
      </c>
    </row>
    <row r="24" spans="7:28">
      <c r="G24" t="s">
        <v>66</v>
      </c>
      <c r="H24" s="115">
        <v>15.33</v>
      </c>
      <c r="I24" s="88">
        <v>7.67</v>
      </c>
      <c r="J24" s="88">
        <v>0</v>
      </c>
      <c r="K24" s="88">
        <v>0</v>
      </c>
      <c r="L24" s="88">
        <v>3.64</v>
      </c>
      <c r="M24" s="116">
        <v>0</v>
      </c>
      <c r="N24" s="115">
        <v>0</v>
      </c>
      <c r="O24" s="88">
        <v>0</v>
      </c>
      <c r="P24" s="88">
        <v>-75</v>
      </c>
      <c r="Q24" s="88">
        <v>0</v>
      </c>
      <c r="R24" s="88">
        <v>0</v>
      </c>
      <c r="S24" s="116">
        <v>0</v>
      </c>
      <c r="U24" s="115">
        <v>-75</v>
      </c>
      <c r="V24" s="116">
        <v>26.64</v>
      </c>
      <c r="W24">
        <v>15.33</v>
      </c>
      <c r="X24">
        <v>7.67</v>
      </c>
      <c r="Y24">
        <v>3.64</v>
      </c>
      <c r="Z24">
        <v>0</v>
      </c>
      <c r="AA24">
        <v>0</v>
      </c>
      <c r="AB24">
        <v>-75</v>
      </c>
    </row>
    <row r="25" spans="7:28">
      <c r="G25" t="s">
        <v>67</v>
      </c>
      <c r="H25" s="115">
        <v>0</v>
      </c>
      <c r="I25" s="88">
        <v>9.58</v>
      </c>
      <c r="J25" s="88">
        <v>0</v>
      </c>
      <c r="K25" s="88">
        <v>0</v>
      </c>
      <c r="L25" s="88">
        <v>5.56</v>
      </c>
      <c r="M25" s="116">
        <v>0</v>
      </c>
      <c r="N25" s="115">
        <v>-88</v>
      </c>
      <c r="O25" s="88">
        <v>0</v>
      </c>
      <c r="P25" s="88">
        <v>-45</v>
      </c>
      <c r="Q25" s="88">
        <v>0</v>
      </c>
      <c r="R25" s="88">
        <v>0</v>
      </c>
      <c r="S25" s="116">
        <v>0</v>
      </c>
      <c r="U25" s="115">
        <v>-133</v>
      </c>
      <c r="V25" s="116">
        <v>15.14</v>
      </c>
      <c r="W25">
        <v>-88</v>
      </c>
      <c r="X25">
        <v>9.58</v>
      </c>
      <c r="Y25">
        <v>5.56</v>
      </c>
      <c r="Z25">
        <v>0</v>
      </c>
      <c r="AA25">
        <v>0</v>
      </c>
      <c r="AB25">
        <v>-45</v>
      </c>
    </row>
    <row r="26" spans="7:28">
      <c r="G26" t="s">
        <v>68</v>
      </c>
      <c r="H26" s="115">
        <v>0</v>
      </c>
      <c r="I26" s="88">
        <v>15.33</v>
      </c>
      <c r="J26" s="88">
        <v>0</v>
      </c>
      <c r="K26" s="88">
        <v>0</v>
      </c>
      <c r="L26" s="88">
        <v>6.13</v>
      </c>
      <c r="M26" s="116">
        <v>0</v>
      </c>
      <c r="N26" s="115">
        <v>-119</v>
      </c>
      <c r="O26" s="88">
        <v>0</v>
      </c>
      <c r="P26" s="88">
        <v>-55</v>
      </c>
      <c r="Q26" s="88">
        <v>0</v>
      </c>
      <c r="R26" s="88">
        <v>0</v>
      </c>
      <c r="S26" s="116">
        <v>0</v>
      </c>
      <c r="U26" s="115">
        <v>-174</v>
      </c>
      <c r="V26" s="116">
        <v>21.46</v>
      </c>
      <c r="W26">
        <v>-119</v>
      </c>
      <c r="X26">
        <v>15.33</v>
      </c>
      <c r="Y26">
        <v>6.13</v>
      </c>
      <c r="Z26">
        <v>0</v>
      </c>
      <c r="AA26">
        <v>0</v>
      </c>
      <c r="AB26">
        <v>-55</v>
      </c>
    </row>
    <row r="27" spans="7:28">
      <c r="G27" t="s">
        <v>69</v>
      </c>
      <c r="H27" s="115">
        <v>53.66</v>
      </c>
      <c r="I27" s="88">
        <v>9.58</v>
      </c>
      <c r="J27" s="88">
        <v>0</v>
      </c>
      <c r="K27" s="88">
        <v>0</v>
      </c>
      <c r="L27" s="88">
        <v>6.71</v>
      </c>
      <c r="M27" s="116">
        <v>0</v>
      </c>
      <c r="N27" s="115">
        <v>0</v>
      </c>
      <c r="O27" s="88">
        <v>0</v>
      </c>
      <c r="P27" s="88">
        <v>-75</v>
      </c>
      <c r="Q27" s="88">
        <v>0</v>
      </c>
      <c r="R27" s="88">
        <v>0</v>
      </c>
      <c r="S27" s="116">
        <v>0</v>
      </c>
      <c r="U27" s="115">
        <v>-75</v>
      </c>
      <c r="V27" s="116">
        <v>69.95</v>
      </c>
      <c r="W27">
        <v>53.66</v>
      </c>
      <c r="X27">
        <v>9.58</v>
      </c>
      <c r="Y27">
        <v>6.71</v>
      </c>
      <c r="Z27">
        <v>0</v>
      </c>
      <c r="AA27">
        <v>0</v>
      </c>
      <c r="AB27">
        <v>-75</v>
      </c>
    </row>
    <row r="28" spans="7:28">
      <c r="G28" t="s">
        <v>70</v>
      </c>
      <c r="H28" s="115">
        <v>0</v>
      </c>
      <c r="I28" s="88">
        <v>0</v>
      </c>
      <c r="J28" s="88">
        <v>14.37</v>
      </c>
      <c r="K28" s="88">
        <v>0</v>
      </c>
      <c r="L28" s="88">
        <v>7.86</v>
      </c>
      <c r="M28" s="116">
        <v>0</v>
      </c>
      <c r="N28" s="115">
        <v>-1</v>
      </c>
      <c r="O28" s="88">
        <v>0</v>
      </c>
      <c r="P28" s="88">
        <v>0</v>
      </c>
      <c r="Q28" s="88">
        <v>-20</v>
      </c>
      <c r="R28" s="88">
        <v>0</v>
      </c>
      <c r="S28" s="116">
        <v>0</v>
      </c>
      <c r="U28" s="115">
        <v>-21</v>
      </c>
      <c r="V28" s="116">
        <v>22.23</v>
      </c>
      <c r="W28">
        <v>-1</v>
      </c>
      <c r="X28">
        <v>0</v>
      </c>
      <c r="Y28">
        <v>7.86</v>
      </c>
      <c r="Z28">
        <v>-20</v>
      </c>
      <c r="AA28">
        <v>0</v>
      </c>
      <c r="AB28">
        <v>14.37</v>
      </c>
    </row>
    <row r="29" spans="7:28">
      <c r="G29" t="s">
        <v>71</v>
      </c>
      <c r="H29" s="115">
        <v>36.42</v>
      </c>
      <c r="I29" s="88">
        <v>5.75</v>
      </c>
      <c r="J29" s="88">
        <v>19.16</v>
      </c>
      <c r="K29" s="88">
        <v>0</v>
      </c>
      <c r="L29" s="88">
        <v>8.6199999999999992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69.95</v>
      </c>
      <c r="W29">
        <v>36.42</v>
      </c>
      <c r="X29">
        <v>5.75</v>
      </c>
      <c r="Y29">
        <v>8.6199999999999992</v>
      </c>
      <c r="Z29">
        <v>0</v>
      </c>
      <c r="AA29">
        <v>0</v>
      </c>
      <c r="AB29">
        <v>19.16</v>
      </c>
    </row>
    <row r="30" spans="7:28">
      <c r="G30" t="s">
        <v>72</v>
      </c>
      <c r="H30" s="115">
        <v>0</v>
      </c>
      <c r="I30" s="88">
        <v>0</v>
      </c>
      <c r="J30" s="88">
        <v>19.16</v>
      </c>
      <c r="K30" s="88">
        <v>0</v>
      </c>
      <c r="L30" s="88">
        <v>0</v>
      </c>
      <c r="M30" s="116">
        <v>0</v>
      </c>
      <c r="N30" s="115">
        <v>-4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19.16</v>
      </c>
      <c r="W30">
        <v>-4</v>
      </c>
      <c r="X30">
        <v>0</v>
      </c>
      <c r="Y30">
        <v>0</v>
      </c>
      <c r="Z30">
        <v>0</v>
      </c>
      <c r="AA30">
        <v>0</v>
      </c>
      <c r="AB30">
        <v>19.16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14.37</v>
      </c>
      <c r="J32" s="88">
        <v>0</v>
      </c>
      <c r="K32" s="88">
        <v>0</v>
      </c>
      <c r="L32" s="88">
        <v>0</v>
      </c>
      <c r="M32" s="116">
        <v>0</v>
      </c>
      <c r="N32" s="115">
        <v>-23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-23</v>
      </c>
      <c r="V32" s="116">
        <v>14.37</v>
      </c>
      <c r="W32">
        <v>-23</v>
      </c>
      <c r="X32">
        <v>14.37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28.75</v>
      </c>
      <c r="L33" s="88">
        <v>0</v>
      </c>
      <c r="M33" s="116">
        <v>0</v>
      </c>
      <c r="N33" s="115">
        <v>-26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-26</v>
      </c>
      <c r="V33" s="116">
        <v>28.75</v>
      </c>
      <c r="W33">
        <v>-26</v>
      </c>
      <c r="X33">
        <v>0</v>
      </c>
      <c r="Y33">
        <v>0</v>
      </c>
      <c r="Z33">
        <v>28.75</v>
      </c>
      <c r="AA33">
        <v>0</v>
      </c>
      <c r="AB33">
        <v>0</v>
      </c>
    </row>
    <row r="34" spans="7:28">
      <c r="G34" t="s">
        <v>76</v>
      </c>
      <c r="H34" s="115">
        <v>3.84</v>
      </c>
      <c r="I34" s="88">
        <v>3.83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7.67</v>
      </c>
      <c r="W34">
        <v>3.84</v>
      </c>
      <c r="X34">
        <v>3.83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23</v>
      </c>
      <c r="I35" s="88">
        <v>0</v>
      </c>
      <c r="J35" s="88">
        <v>0</v>
      </c>
      <c r="K35" s="88">
        <v>28.74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51.74</v>
      </c>
      <c r="W35">
        <v>23</v>
      </c>
      <c r="X35">
        <v>0</v>
      </c>
      <c r="Y35">
        <v>0</v>
      </c>
      <c r="Z35">
        <v>28.74</v>
      </c>
      <c r="AA35">
        <v>0</v>
      </c>
      <c r="AB35">
        <v>0</v>
      </c>
    </row>
    <row r="36" spans="7:28">
      <c r="G36" t="s">
        <v>78</v>
      </c>
      <c r="H36" s="115">
        <v>41.2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41.2</v>
      </c>
      <c r="W36">
        <v>41.2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65.16</v>
      </c>
      <c r="I37" s="88">
        <v>0</v>
      </c>
      <c r="J37" s="88">
        <v>0</v>
      </c>
      <c r="K37" s="88">
        <v>43.12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108.28</v>
      </c>
      <c r="W37">
        <v>65.16</v>
      </c>
      <c r="X37">
        <v>0</v>
      </c>
      <c r="Y37">
        <v>0</v>
      </c>
      <c r="Z37">
        <v>43.12</v>
      </c>
      <c r="AA37">
        <v>0</v>
      </c>
      <c r="AB37">
        <v>0</v>
      </c>
    </row>
    <row r="38" spans="7:28">
      <c r="G38" t="s">
        <v>80</v>
      </c>
      <c r="H38" s="115">
        <v>77.62</v>
      </c>
      <c r="I38" s="88">
        <v>0</v>
      </c>
      <c r="J38" s="88">
        <v>9.58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87.2</v>
      </c>
      <c r="W38">
        <v>77.62</v>
      </c>
      <c r="X38">
        <v>0</v>
      </c>
      <c r="Y38">
        <v>0</v>
      </c>
      <c r="Z38">
        <v>0</v>
      </c>
      <c r="AA38">
        <v>0</v>
      </c>
      <c r="AB38">
        <v>9.58</v>
      </c>
    </row>
    <row r="39" spans="7:28">
      <c r="G39" t="s">
        <v>81</v>
      </c>
      <c r="H39" s="115">
        <v>82.4</v>
      </c>
      <c r="I39" s="88">
        <v>4.79</v>
      </c>
      <c r="J39" s="88">
        <v>52.7</v>
      </c>
      <c r="K39" s="88">
        <v>28.75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168.64</v>
      </c>
      <c r="W39">
        <v>82.4</v>
      </c>
      <c r="X39">
        <v>4.79</v>
      </c>
      <c r="Y39">
        <v>0</v>
      </c>
      <c r="Z39">
        <v>28.75</v>
      </c>
      <c r="AA39">
        <v>0</v>
      </c>
      <c r="AB39">
        <v>52.7</v>
      </c>
    </row>
    <row r="40" spans="7:28">
      <c r="G40" t="s">
        <v>82</v>
      </c>
      <c r="H40" s="115">
        <v>102.53</v>
      </c>
      <c r="I40" s="88">
        <v>0</v>
      </c>
      <c r="J40" s="88">
        <v>57.49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160.02000000000001</v>
      </c>
      <c r="W40">
        <v>102.53</v>
      </c>
      <c r="X40">
        <v>0</v>
      </c>
      <c r="Y40">
        <v>0</v>
      </c>
      <c r="Z40">
        <v>0</v>
      </c>
      <c r="AA40">
        <v>0</v>
      </c>
      <c r="AB40">
        <v>57.49</v>
      </c>
    </row>
    <row r="41" spans="7:28">
      <c r="G41" t="s">
        <v>83</v>
      </c>
      <c r="H41" s="115">
        <v>30.66</v>
      </c>
      <c r="I41" s="88">
        <v>9.58</v>
      </c>
      <c r="J41" s="88">
        <v>67.08</v>
      </c>
      <c r="K41" s="88">
        <v>52.7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160.02000000000001</v>
      </c>
      <c r="W41">
        <v>30.66</v>
      </c>
      <c r="X41">
        <v>9.58</v>
      </c>
      <c r="Y41">
        <v>0</v>
      </c>
      <c r="Z41">
        <v>52.7</v>
      </c>
      <c r="AA41">
        <v>0</v>
      </c>
      <c r="AB41">
        <v>67.08</v>
      </c>
    </row>
    <row r="42" spans="7:28">
      <c r="G42" t="s">
        <v>84</v>
      </c>
      <c r="H42" s="115">
        <v>34.5</v>
      </c>
      <c r="I42" s="88">
        <v>9.58</v>
      </c>
      <c r="J42" s="88">
        <v>67.069999999999993</v>
      </c>
      <c r="K42" s="88">
        <v>9.58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120.73</v>
      </c>
      <c r="W42">
        <v>34.5</v>
      </c>
      <c r="X42">
        <v>9.58</v>
      </c>
      <c r="Y42">
        <v>0</v>
      </c>
      <c r="Z42">
        <v>9.58</v>
      </c>
      <c r="AA42">
        <v>0</v>
      </c>
      <c r="AB42">
        <v>67.069999999999993</v>
      </c>
    </row>
    <row r="43" spans="7:28">
      <c r="G43" t="s">
        <v>85</v>
      </c>
      <c r="H43" s="115">
        <v>79.53</v>
      </c>
      <c r="I43" s="88">
        <v>26.83</v>
      </c>
      <c r="J43" s="88">
        <v>67.069999999999993</v>
      </c>
      <c r="K43" s="88">
        <v>28.75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202.18</v>
      </c>
      <c r="W43">
        <v>79.53</v>
      </c>
      <c r="X43">
        <v>26.83</v>
      </c>
      <c r="Y43">
        <v>0</v>
      </c>
      <c r="Z43">
        <v>28.75</v>
      </c>
      <c r="AA43">
        <v>0</v>
      </c>
      <c r="AB43">
        <v>67.069999999999993</v>
      </c>
    </row>
    <row r="44" spans="7:28">
      <c r="G44" t="s">
        <v>86</v>
      </c>
      <c r="H44" s="115">
        <v>70.91</v>
      </c>
      <c r="I44" s="88">
        <v>28.75</v>
      </c>
      <c r="J44" s="88">
        <v>67.069999999999993</v>
      </c>
      <c r="K44" s="88">
        <v>9.58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176.31</v>
      </c>
      <c r="W44">
        <v>70.91</v>
      </c>
      <c r="X44">
        <v>28.75</v>
      </c>
      <c r="Y44">
        <v>0</v>
      </c>
      <c r="Z44">
        <v>9.58</v>
      </c>
      <c r="AA44">
        <v>0</v>
      </c>
      <c r="AB44">
        <v>67.069999999999993</v>
      </c>
    </row>
    <row r="45" spans="7:28">
      <c r="G45" t="s">
        <v>87</v>
      </c>
      <c r="H45" s="115">
        <v>40.24</v>
      </c>
      <c r="I45" s="88">
        <v>42.16</v>
      </c>
      <c r="J45" s="88">
        <v>62.29</v>
      </c>
      <c r="K45" s="88">
        <v>47.91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192.6</v>
      </c>
      <c r="W45">
        <v>40.24</v>
      </c>
      <c r="X45">
        <v>42.16</v>
      </c>
      <c r="Y45">
        <v>0</v>
      </c>
      <c r="Z45">
        <v>47.91</v>
      </c>
      <c r="AA45">
        <v>0</v>
      </c>
      <c r="AB45">
        <v>62.29</v>
      </c>
    </row>
    <row r="46" spans="7:28">
      <c r="G46" t="s">
        <v>88</v>
      </c>
      <c r="H46" s="115">
        <v>14.37</v>
      </c>
      <c r="I46" s="88">
        <v>23.96</v>
      </c>
      <c r="J46" s="88">
        <v>47.91</v>
      </c>
      <c r="K46" s="88">
        <v>9.58</v>
      </c>
      <c r="L46" s="88">
        <v>1.44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97.26</v>
      </c>
      <c r="W46">
        <v>14.37</v>
      </c>
      <c r="X46">
        <v>23.96</v>
      </c>
      <c r="Y46">
        <v>1.44</v>
      </c>
      <c r="Z46">
        <v>9.58</v>
      </c>
      <c r="AA46">
        <v>0</v>
      </c>
      <c r="AB46">
        <v>47.91</v>
      </c>
    </row>
    <row r="47" spans="7:28">
      <c r="G47" t="s">
        <v>89</v>
      </c>
      <c r="H47" s="115">
        <v>0</v>
      </c>
      <c r="I47" s="88">
        <v>0</v>
      </c>
      <c r="J47" s="88">
        <v>19.16</v>
      </c>
      <c r="K47" s="88">
        <v>28.75</v>
      </c>
      <c r="L47" s="88">
        <v>0</v>
      </c>
      <c r="M47" s="116">
        <v>0</v>
      </c>
      <c r="N47" s="115">
        <v>-5</v>
      </c>
      <c r="O47" s="88">
        <v>-10</v>
      </c>
      <c r="P47" s="88">
        <v>0</v>
      </c>
      <c r="Q47" s="88">
        <v>0</v>
      </c>
      <c r="R47" s="88">
        <v>0</v>
      </c>
      <c r="S47" s="116">
        <v>0</v>
      </c>
      <c r="U47" s="115">
        <v>-15</v>
      </c>
      <c r="V47" s="116">
        <v>47.91</v>
      </c>
      <c r="W47">
        <v>-5</v>
      </c>
      <c r="X47">
        <v>-10</v>
      </c>
      <c r="Y47">
        <v>0</v>
      </c>
      <c r="Z47">
        <v>28.75</v>
      </c>
      <c r="AA47">
        <v>0</v>
      </c>
      <c r="AB47">
        <v>19.16</v>
      </c>
    </row>
    <row r="48" spans="7:28">
      <c r="G48" t="s">
        <v>90</v>
      </c>
      <c r="H48" s="115">
        <v>0</v>
      </c>
      <c r="I48" s="88">
        <v>0</v>
      </c>
      <c r="J48" s="88">
        <v>9.58</v>
      </c>
      <c r="K48" s="88">
        <v>9.58</v>
      </c>
      <c r="L48" s="88">
        <v>0</v>
      </c>
      <c r="M48" s="116">
        <v>0</v>
      </c>
      <c r="N48" s="115">
        <v>-13</v>
      </c>
      <c r="O48" s="88">
        <v>-11</v>
      </c>
      <c r="P48" s="88">
        <v>0</v>
      </c>
      <c r="Q48" s="88">
        <v>0</v>
      </c>
      <c r="R48" s="88">
        <v>0</v>
      </c>
      <c r="S48" s="116">
        <v>0</v>
      </c>
      <c r="U48" s="115">
        <v>-24</v>
      </c>
      <c r="V48" s="116">
        <v>19.16</v>
      </c>
      <c r="W48">
        <v>-13</v>
      </c>
      <c r="X48">
        <v>-11</v>
      </c>
      <c r="Y48">
        <v>0</v>
      </c>
      <c r="Z48">
        <v>9.58</v>
      </c>
      <c r="AA48">
        <v>0</v>
      </c>
      <c r="AB48">
        <v>9.58</v>
      </c>
    </row>
    <row r="49" spans="7:28">
      <c r="G49" t="s">
        <v>91</v>
      </c>
      <c r="H49" s="115">
        <v>86.24</v>
      </c>
      <c r="I49" s="88">
        <v>0</v>
      </c>
      <c r="J49" s="88">
        <v>9.58</v>
      </c>
      <c r="K49" s="88">
        <v>52.7</v>
      </c>
      <c r="L49" s="88">
        <v>0</v>
      </c>
      <c r="M49" s="116">
        <v>0</v>
      </c>
      <c r="N49" s="115">
        <v>0</v>
      </c>
      <c r="O49" s="88">
        <v>-12</v>
      </c>
      <c r="P49" s="88">
        <v>0</v>
      </c>
      <c r="Q49" s="88">
        <v>0</v>
      </c>
      <c r="R49" s="88">
        <v>0</v>
      </c>
      <c r="S49" s="116">
        <v>0</v>
      </c>
      <c r="U49" s="115">
        <v>-12</v>
      </c>
      <c r="V49" s="116">
        <v>148.52000000000001</v>
      </c>
      <c r="W49">
        <v>86.24</v>
      </c>
      <c r="X49">
        <v>-12</v>
      </c>
      <c r="Y49">
        <v>0</v>
      </c>
      <c r="Z49">
        <v>52.7</v>
      </c>
      <c r="AA49">
        <v>0</v>
      </c>
      <c r="AB49">
        <v>9.58</v>
      </c>
    </row>
    <row r="50" spans="7:28">
      <c r="G50" t="s">
        <v>92</v>
      </c>
      <c r="H50" s="115">
        <v>82.41</v>
      </c>
      <c r="I50" s="88">
        <v>0</v>
      </c>
      <c r="J50" s="88">
        <v>9.58</v>
      </c>
      <c r="K50" s="88">
        <v>9.58</v>
      </c>
      <c r="L50" s="88">
        <v>5.75</v>
      </c>
      <c r="M50" s="116">
        <v>0</v>
      </c>
      <c r="N50" s="115">
        <v>0</v>
      </c>
      <c r="O50" s="88">
        <v>-10</v>
      </c>
      <c r="P50" s="88">
        <v>0</v>
      </c>
      <c r="Q50" s="88">
        <v>0</v>
      </c>
      <c r="R50" s="88">
        <v>0</v>
      </c>
      <c r="S50" s="116">
        <v>0</v>
      </c>
      <c r="U50" s="115">
        <v>-10</v>
      </c>
      <c r="V50" s="116">
        <v>107.32</v>
      </c>
      <c r="W50">
        <v>82.41</v>
      </c>
      <c r="X50">
        <v>-10</v>
      </c>
      <c r="Y50">
        <v>5.75</v>
      </c>
      <c r="Z50">
        <v>9.58</v>
      </c>
      <c r="AA50">
        <v>0</v>
      </c>
      <c r="AB50">
        <v>9.58</v>
      </c>
    </row>
    <row r="51" spans="7:28">
      <c r="G51" t="s">
        <v>93</v>
      </c>
      <c r="H51" s="115">
        <v>122.65</v>
      </c>
      <c r="I51" s="88">
        <v>0</v>
      </c>
      <c r="J51" s="88">
        <v>0</v>
      </c>
      <c r="K51" s="88">
        <v>47.91</v>
      </c>
      <c r="L51" s="88">
        <v>0</v>
      </c>
      <c r="M51" s="116">
        <v>0</v>
      </c>
      <c r="N51" s="115">
        <v>0</v>
      </c>
      <c r="O51" s="88">
        <v>-5</v>
      </c>
      <c r="P51" s="88">
        <v>0</v>
      </c>
      <c r="Q51" s="88">
        <v>0</v>
      </c>
      <c r="R51" s="88">
        <v>0</v>
      </c>
      <c r="S51" s="116">
        <v>0</v>
      </c>
      <c r="U51" s="115">
        <v>-5</v>
      </c>
      <c r="V51" s="116">
        <v>170.56</v>
      </c>
      <c r="W51">
        <v>122.65</v>
      </c>
      <c r="X51">
        <v>-5</v>
      </c>
      <c r="Y51">
        <v>0</v>
      </c>
      <c r="Z51">
        <v>47.91</v>
      </c>
      <c r="AA51">
        <v>0</v>
      </c>
      <c r="AB51">
        <v>0</v>
      </c>
    </row>
    <row r="52" spans="7:28">
      <c r="G52" t="s">
        <v>94</v>
      </c>
      <c r="H52" s="115">
        <v>114.03</v>
      </c>
      <c r="I52" s="88">
        <v>0</v>
      </c>
      <c r="J52" s="88">
        <v>0</v>
      </c>
      <c r="K52" s="88">
        <v>9.58</v>
      </c>
      <c r="L52" s="88">
        <v>0</v>
      </c>
      <c r="M52" s="116">
        <v>0</v>
      </c>
      <c r="N52" s="115">
        <v>0</v>
      </c>
      <c r="O52" s="88">
        <v>-10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123.61</v>
      </c>
      <c r="W52">
        <v>114.03</v>
      </c>
      <c r="X52">
        <v>-10</v>
      </c>
      <c r="Y52">
        <v>0</v>
      </c>
      <c r="Z52">
        <v>9.58</v>
      </c>
      <c r="AA52">
        <v>0</v>
      </c>
      <c r="AB52">
        <v>0</v>
      </c>
    </row>
    <row r="53" spans="7:28">
      <c r="G53" t="s">
        <v>95</v>
      </c>
      <c r="H53" s="115">
        <v>221.34</v>
      </c>
      <c r="I53" s="88">
        <v>0</v>
      </c>
      <c r="J53" s="88">
        <v>0</v>
      </c>
      <c r="K53" s="88">
        <v>28.75</v>
      </c>
      <c r="L53" s="88">
        <v>0</v>
      </c>
      <c r="M53" s="116">
        <v>0</v>
      </c>
      <c r="N53" s="115">
        <v>0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-10</v>
      </c>
      <c r="V53" s="116">
        <v>250.09</v>
      </c>
      <c r="W53">
        <v>221.34</v>
      </c>
      <c r="X53">
        <v>-10</v>
      </c>
      <c r="Y53">
        <v>0</v>
      </c>
      <c r="Z53">
        <v>28.75</v>
      </c>
      <c r="AA53">
        <v>0</v>
      </c>
      <c r="AB53">
        <v>0</v>
      </c>
    </row>
    <row r="54" spans="7:28">
      <c r="G54" t="s">
        <v>96</v>
      </c>
      <c r="H54" s="115">
        <v>229.97</v>
      </c>
      <c r="I54" s="88">
        <v>0</v>
      </c>
      <c r="J54" s="88">
        <v>0</v>
      </c>
      <c r="K54" s="88">
        <v>9.58</v>
      </c>
      <c r="L54" s="88">
        <v>1.92</v>
      </c>
      <c r="M54" s="116">
        <v>0</v>
      </c>
      <c r="N54" s="115">
        <v>0</v>
      </c>
      <c r="O54" s="88">
        <v>-22</v>
      </c>
      <c r="P54" s="88">
        <v>0</v>
      </c>
      <c r="Q54" s="88">
        <v>0</v>
      </c>
      <c r="R54" s="88">
        <v>0</v>
      </c>
      <c r="S54" s="116">
        <v>0</v>
      </c>
      <c r="U54" s="115">
        <v>-22</v>
      </c>
      <c r="V54" s="116">
        <v>241.47</v>
      </c>
      <c r="W54">
        <v>229.97</v>
      </c>
      <c r="X54">
        <v>-22</v>
      </c>
      <c r="Y54">
        <v>1.92</v>
      </c>
      <c r="Z54">
        <v>9.58</v>
      </c>
      <c r="AA54">
        <v>0</v>
      </c>
      <c r="AB54">
        <v>0</v>
      </c>
    </row>
    <row r="55" spans="7:28">
      <c r="G55" t="s">
        <v>97</v>
      </c>
      <c r="H55" s="115">
        <v>70.900000000000006</v>
      </c>
      <c r="I55" s="88">
        <v>0</v>
      </c>
      <c r="J55" s="88">
        <v>0</v>
      </c>
      <c r="K55" s="88">
        <v>43.12</v>
      </c>
      <c r="L55" s="88">
        <v>1.92</v>
      </c>
      <c r="M55" s="116">
        <v>0</v>
      </c>
      <c r="N55" s="115">
        <v>0</v>
      </c>
      <c r="O55" s="88">
        <v>-21</v>
      </c>
      <c r="P55" s="88">
        <v>-40</v>
      </c>
      <c r="Q55" s="88">
        <v>0</v>
      </c>
      <c r="R55" s="88">
        <v>0</v>
      </c>
      <c r="S55" s="116">
        <v>0</v>
      </c>
      <c r="U55" s="115">
        <v>-61</v>
      </c>
      <c r="V55" s="116">
        <v>115.94</v>
      </c>
      <c r="W55">
        <v>70.900000000000006</v>
      </c>
      <c r="X55">
        <v>-21</v>
      </c>
      <c r="Y55">
        <v>1.92</v>
      </c>
      <c r="Z55">
        <v>43.12</v>
      </c>
      <c r="AA55">
        <v>0</v>
      </c>
      <c r="AB55">
        <v>-40</v>
      </c>
    </row>
    <row r="56" spans="7:28">
      <c r="G56" t="s">
        <v>98</v>
      </c>
      <c r="H56" s="115">
        <v>39.28</v>
      </c>
      <c r="I56" s="88">
        <v>0</v>
      </c>
      <c r="J56" s="88">
        <v>0</v>
      </c>
      <c r="K56" s="88">
        <v>9.58</v>
      </c>
      <c r="L56" s="88">
        <v>1.92</v>
      </c>
      <c r="M56" s="116">
        <v>0</v>
      </c>
      <c r="N56" s="115">
        <v>0</v>
      </c>
      <c r="O56" s="88">
        <v>-33</v>
      </c>
      <c r="P56" s="88">
        <v>-55</v>
      </c>
      <c r="Q56" s="88">
        <v>0</v>
      </c>
      <c r="R56" s="88">
        <v>0</v>
      </c>
      <c r="S56" s="116">
        <v>0</v>
      </c>
      <c r="U56" s="115">
        <v>-88</v>
      </c>
      <c r="V56" s="116">
        <v>50.78</v>
      </c>
      <c r="W56">
        <v>39.28</v>
      </c>
      <c r="X56">
        <v>-33</v>
      </c>
      <c r="Y56">
        <v>1.92</v>
      </c>
      <c r="Z56">
        <v>9.58</v>
      </c>
      <c r="AA56">
        <v>0</v>
      </c>
      <c r="AB56">
        <v>-55</v>
      </c>
    </row>
    <row r="57" spans="7:28">
      <c r="G57" t="s">
        <v>99</v>
      </c>
      <c r="H57" s="115">
        <v>100.61</v>
      </c>
      <c r="I57" s="88">
        <v>0</v>
      </c>
      <c r="J57" s="88">
        <v>0</v>
      </c>
      <c r="K57" s="88">
        <v>28.75</v>
      </c>
      <c r="L57" s="88">
        <v>0.96</v>
      </c>
      <c r="M57" s="116">
        <v>0</v>
      </c>
      <c r="N57" s="115">
        <v>0</v>
      </c>
      <c r="O57" s="88">
        <v>-17</v>
      </c>
      <c r="P57" s="88">
        <v>-75</v>
      </c>
      <c r="Q57" s="88">
        <v>0</v>
      </c>
      <c r="R57" s="88">
        <v>0</v>
      </c>
      <c r="S57" s="116">
        <v>0</v>
      </c>
      <c r="U57" s="115">
        <v>-92</v>
      </c>
      <c r="V57" s="116">
        <v>130.32</v>
      </c>
      <c r="W57">
        <v>100.61</v>
      </c>
      <c r="X57">
        <v>-17</v>
      </c>
      <c r="Y57">
        <v>0.96</v>
      </c>
      <c r="Z57">
        <v>28.75</v>
      </c>
      <c r="AA57">
        <v>0</v>
      </c>
      <c r="AB57">
        <v>-75</v>
      </c>
    </row>
    <row r="58" spans="7:28">
      <c r="G58" t="s">
        <v>100</v>
      </c>
      <c r="H58" s="115">
        <v>74.739999999999995</v>
      </c>
      <c r="I58" s="88">
        <v>0</v>
      </c>
      <c r="J58" s="88">
        <v>0</v>
      </c>
      <c r="K58" s="88">
        <v>9.58</v>
      </c>
      <c r="L58" s="88">
        <v>0.96</v>
      </c>
      <c r="M58" s="116">
        <v>0</v>
      </c>
      <c r="N58" s="115">
        <v>0</v>
      </c>
      <c r="O58" s="88">
        <v>-17</v>
      </c>
      <c r="P58" s="88">
        <v>-65</v>
      </c>
      <c r="Q58" s="88">
        <v>0</v>
      </c>
      <c r="R58" s="88">
        <v>0</v>
      </c>
      <c r="S58" s="116">
        <v>0</v>
      </c>
      <c r="U58" s="115">
        <v>-82</v>
      </c>
      <c r="V58" s="116">
        <v>85.28</v>
      </c>
      <c r="W58">
        <v>74.739999999999995</v>
      </c>
      <c r="X58">
        <v>-17</v>
      </c>
      <c r="Y58">
        <v>0.96</v>
      </c>
      <c r="Z58">
        <v>9.58</v>
      </c>
      <c r="AA58">
        <v>0</v>
      </c>
      <c r="AB58">
        <v>-65</v>
      </c>
    </row>
    <row r="59" spans="7:28">
      <c r="G59" t="s">
        <v>101</v>
      </c>
      <c r="H59" s="115">
        <v>49.82</v>
      </c>
      <c r="I59" s="88">
        <v>0</v>
      </c>
      <c r="J59" s="88">
        <v>0</v>
      </c>
      <c r="K59" s="88">
        <v>28.75</v>
      </c>
      <c r="L59" s="88">
        <v>0.96</v>
      </c>
      <c r="M59" s="116">
        <v>0</v>
      </c>
      <c r="N59" s="115">
        <v>0</v>
      </c>
      <c r="O59" s="88">
        <v>-10</v>
      </c>
      <c r="P59" s="88">
        <v>-80</v>
      </c>
      <c r="Q59" s="88">
        <v>0</v>
      </c>
      <c r="R59" s="88">
        <v>0</v>
      </c>
      <c r="S59" s="116">
        <v>0</v>
      </c>
      <c r="U59" s="115">
        <v>-90</v>
      </c>
      <c r="V59" s="116">
        <v>79.53</v>
      </c>
      <c r="W59">
        <v>49.82</v>
      </c>
      <c r="X59">
        <v>-10</v>
      </c>
      <c r="Y59">
        <v>0.96</v>
      </c>
      <c r="Z59">
        <v>28.75</v>
      </c>
      <c r="AA59">
        <v>0</v>
      </c>
      <c r="AB59">
        <v>-80</v>
      </c>
    </row>
    <row r="60" spans="7:28">
      <c r="G60" t="s">
        <v>102</v>
      </c>
      <c r="H60" s="115">
        <v>45.03</v>
      </c>
      <c r="I60" s="88">
        <v>0</v>
      </c>
      <c r="J60" s="88">
        <v>0</v>
      </c>
      <c r="K60" s="88">
        <v>9.58</v>
      </c>
      <c r="L60" s="88">
        <v>1.92</v>
      </c>
      <c r="M60" s="116">
        <v>0</v>
      </c>
      <c r="N60" s="115">
        <v>0</v>
      </c>
      <c r="O60" s="88">
        <v>0</v>
      </c>
      <c r="P60" s="88">
        <v>-75</v>
      </c>
      <c r="Q60" s="88">
        <v>0</v>
      </c>
      <c r="R60" s="88">
        <v>0</v>
      </c>
      <c r="S60" s="116">
        <v>0</v>
      </c>
      <c r="U60" s="115">
        <v>-75</v>
      </c>
      <c r="V60" s="116">
        <v>56.53</v>
      </c>
      <c r="W60">
        <v>45.03</v>
      </c>
      <c r="X60">
        <v>0</v>
      </c>
      <c r="Y60">
        <v>1.92</v>
      </c>
      <c r="Z60">
        <v>9.58</v>
      </c>
      <c r="AA60">
        <v>0</v>
      </c>
      <c r="AB60">
        <v>-75</v>
      </c>
    </row>
    <row r="61" spans="7:28">
      <c r="G61" t="s">
        <v>103</v>
      </c>
      <c r="H61" s="115">
        <v>0</v>
      </c>
      <c r="I61" s="88">
        <v>14.37</v>
      </c>
      <c r="J61" s="88">
        <v>0</v>
      </c>
      <c r="K61" s="88">
        <v>28.75</v>
      </c>
      <c r="L61" s="88">
        <v>0</v>
      </c>
      <c r="M61" s="116">
        <v>0</v>
      </c>
      <c r="N61" s="115">
        <v>-12</v>
      </c>
      <c r="O61" s="88">
        <v>0</v>
      </c>
      <c r="P61" s="88">
        <v>-80</v>
      </c>
      <c r="Q61" s="88">
        <v>0</v>
      </c>
      <c r="R61" s="88">
        <v>0</v>
      </c>
      <c r="S61" s="116">
        <v>0</v>
      </c>
      <c r="U61" s="115">
        <v>-92</v>
      </c>
      <c r="V61" s="116">
        <v>43.12</v>
      </c>
      <c r="W61">
        <v>-12</v>
      </c>
      <c r="X61">
        <v>14.37</v>
      </c>
      <c r="Y61">
        <v>0</v>
      </c>
      <c r="Z61">
        <v>28.75</v>
      </c>
      <c r="AA61">
        <v>0</v>
      </c>
      <c r="AB61">
        <v>-80</v>
      </c>
    </row>
    <row r="62" spans="7:28">
      <c r="G62" t="s">
        <v>104</v>
      </c>
      <c r="H62" s="115">
        <v>0</v>
      </c>
      <c r="I62" s="88">
        <v>11.5</v>
      </c>
      <c r="J62" s="88">
        <v>0</v>
      </c>
      <c r="K62" s="88">
        <v>0</v>
      </c>
      <c r="L62" s="88">
        <v>0</v>
      </c>
      <c r="M62" s="116">
        <v>0</v>
      </c>
      <c r="N62" s="115">
        <v>-10</v>
      </c>
      <c r="O62" s="88">
        <v>0</v>
      </c>
      <c r="P62" s="88">
        <v>-80</v>
      </c>
      <c r="Q62" s="88">
        <v>0</v>
      </c>
      <c r="R62" s="88">
        <v>0</v>
      </c>
      <c r="S62" s="116">
        <v>0</v>
      </c>
      <c r="U62" s="115">
        <v>-90</v>
      </c>
      <c r="V62" s="116">
        <v>11.5</v>
      </c>
      <c r="W62">
        <v>-10</v>
      </c>
      <c r="X62">
        <v>11.5</v>
      </c>
      <c r="Y62">
        <v>0</v>
      </c>
      <c r="Z62">
        <v>0</v>
      </c>
      <c r="AA62">
        <v>0</v>
      </c>
      <c r="AB62">
        <v>-80</v>
      </c>
    </row>
    <row r="63" spans="7:28">
      <c r="G63" t="s">
        <v>105</v>
      </c>
      <c r="H63" s="115">
        <v>0</v>
      </c>
      <c r="I63" s="88">
        <v>12.46</v>
      </c>
      <c r="J63" s="88">
        <v>0</v>
      </c>
      <c r="K63" s="88">
        <v>28.74</v>
      </c>
      <c r="L63" s="88">
        <v>0</v>
      </c>
      <c r="M63" s="116">
        <v>1.1499999999999999</v>
      </c>
      <c r="N63" s="115">
        <v>-28</v>
      </c>
      <c r="O63" s="88">
        <v>0</v>
      </c>
      <c r="P63" s="88">
        <v>-110</v>
      </c>
      <c r="Q63" s="88">
        <v>0</v>
      </c>
      <c r="R63" s="88">
        <v>0</v>
      </c>
      <c r="S63" s="116">
        <v>0</v>
      </c>
      <c r="U63" s="115">
        <v>-138</v>
      </c>
      <c r="V63" s="116">
        <v>42.35</v>
      </c>
      <c r="W63">
        <v>-28</v>
      </c>
      <c r="X63">
        <v>12.46</v>
      </c>
      <c r="Y63">
        <v>0</v>
      </c>
      <c r="Z63">
        <v>28.74</v>
      </c>
      <c r="AA63">
        <v>1.1499999999999999</v>
      </c>
      <c r="AB63">
        <v>-110</v>
      </c>
    </row>
    <row r="64" spans="7:28">
      <c r="G64" t="s">
        <v>106</v>
      </c>
      <c r="H64" s="115">
        <v>0</v>
      </c>
      <c r="I64" s="88">
        <v>20.12</v>
      </c>
      <c r="J64" s="88">
        <v>0</v>
      </c>
      <c r="K64" s="88">
        <v>0</v>
      </c>
      <c r="L64" s="88">
        <v>0</v>
      </c>
      <c r="M64" s="116">
        <v>0</v>
      </c>
      <c r="N64" s="115">
        <v>-23</v>
      </c>
      <c r="O64" s="88">
        <v>0</v>
      </c>
      <c r="P64" s="88">
        <v>-60</v>
      </c>
      <c r="Q64" s="88">
        <v>0</v>
      </c>
      <c r="R64" s="88">
        <v>0</v>
      </c>
      <c r="S64" s="116">
        <v>0</v>
      </c>
      <c r="U64" s="115">
        <v>-83</v>
      </c>
      <c r="V64" s="116">
        <v>20.12</v>
      </c>
      <c r="W64">
        <v>-23</v>
      </c>
      <c r="X64">
        <v>20.12</v>
      </c>
      <c r="Y64">
        <v>0</v>
      </c>
      <c r="Z64">
        <v>0</v>
      </c>
      <c r="AA64">
        <v>0</v>
      </c>
      <c r="AB64">
        <v>-60</v>
      </c>
    </row>
    <row r="65" spans="7:28">
      <c r="G65" t="s">
        <v>107</v>
      </c>
      <c r="H65" s="115">
        <v>0</v>
      </c>
      <c r="I65" s="88">
        <v>14.37</v>
      </c>
      <c r="J65" s="88">
        <v>0</v>
      </c>
      <c r="K65" s="88">
        <v>28.75</v>
      </c>
      <c r="L65" s="88">
        <v>0</v>
      </c>
      <c r="M65" s="116">
        <v>2.59</v>
      </c>
      <c r="N65" s="115">
        <v>-33</v>
      </c>
      <c r="O65" s="88">
        <v>0</v>
      </c>
      <c r="P65" s="88">
        <v>-120</v>
      </c>
      <c r="Q65" s="88">
        <v>0</v>
      </c>
      <c r="R65" s="88">
        <v>0</v>
      </c>
      <c r="S65" s="116">
        <v>0</v>
      </c>
      <c r="U65" s="115">
        <v>-153</v>
      </c>
      <c r="V65" s="116">
        <v>45.71</v>
      </c>
      <c r="W65">
        <v>-33</v>
      </c>
      <c r="X65">
        <v>14.37</v>
      </c>
      <c r="Y65">
        <v>0</v>
      </c>
      <c r="Z65">
        <v>28.75</v>
      </c>
      <c r="AA65">
        <v>2.59</v>
      </c>
      <c r="AB65">
        <v>-120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0.96</v>
      </c>
      <c r="M66" s="116">
        <v>0</v>
      </c>
      <c r="N66" s="115">
        <v>-14</v>
      </c>
      <c r="O66" s="88">
        <v>-8</v>
      </c>
      <c r="P66" s="88">
        <v>0</v>
      </c>
      <c r="Q66" s="88">
        <v>0</v>
      </c>
      <c r="R66" s="88">
        <v>0</v>
      </c>
      <c r="S66" s="116">
        <v>0</v>
      </c>
      <c r="U66" s="115">
        <v>-22</v>
      </c>
      <c r="V66" s="116">
        <v>0.96</v>
      </c>
      <c r="W66">
        <v>-14</v>
      </c>
      <c r="X66">
        <v>-8</v>
      </c>
      <c r="Y66">
        <v>0.96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9.58</v>
      </c>
      <c r="K67" s="88">
        <v>28.75</v>
      </c>
      <c r="L67" s="88">
        <v>0</v>
      </c>
      <c r="M67" s="116">
        <v>1.05</v>
      </c>
      <c r="N67" s="115">
        <v>-70</v>
      </c>
      <c r="O67" s="88">
        <v>-20</v>
      </c>
      <c r="P67" s="88">
        <v>0</v>
      </c>
      <c r="Q67" s="88">
        <v>0</v>
      </c>
      <c r="R67" s="88">
        <v>0</v>
      </c>
      <c r="S67" s="116">
        <v>0</v>
      </c>
      <c r="U67" s="115">
        <v>-90</v>
      </c>
      <c r="V67" s="116">
        <v>39.380000000000003</v>
      </c>
      <c r="W67">
        <v>-70</v>
      </c>
      <c r="X67">
        <v>-20</v>
      </c>
      <c r="Y67">
        <v>0</v>
      </c>
      <c r="Z67">
        <v>28.75</v>
      </c>
      <c r="AA67">
        <v>1.05</v>
      </c>
      <c r="AB67">
        <v>9.58</v>
      </c>
    </row>
    <row r="68" spans="7:28">
      <c r="G68" t="s">
        <v>110</v>
      </c>
      <c r="H68" s="115">
        <v>0</v>
      </c>
      <c r="I68" s="88">
        <v>0</v>
      </c>
      <c r="J68" s="88">
        <v>23.95</v>
      </c>
      <c r="K68" s="88">
        <v>0</v>
      </c>
      <c r="L68" s="88">
        <v>0</v>
      </c>
      <c r="M68" s="116">
        <v>3.26</v>
      </c>
      <c r="N68" s="115">
        <v>-30</v>
      </c>
      <c r="O68" s="88">
        <v>-27</v>
      </c>
      <c r="P68" s="88">
        <v>0</v>
      </c>
      <c r="Q68" s="88">
        <v>0</v>
      </c>
      <c r="R68" s="88">
        <v>0</v>
      </c>
      <c r="S68" s="116">
        <v>0</v>
      </c>
      <c r="U68" s="115">
        <v>-57</v>
      </c>
      <c r="V68" s="116">
        <v>27.21</v>
      </c>
      <c r="W68">
        <v>-30</v>
      </c>
      <c r="X68">
        <v>-27</v>
      </c>
      <c r="Y68">
        <v>0</v>
      </c>
      <c r="Z68">
        <v>0</v>
      </c>
      <c r="AA68">
        <v>3.26</v>
      </c>
      <c r="AB68">
        <v>23.95</v>
      </c>
    </row>
    <row r="69" spans="7:28">
      <c r="G69" t="s">
        <v>111</v>
      </c>
      <c r="H69" s="115">
        <v>0</v>
      </c>
      <c r="I69" s="88">
        <v>0</v>
      </c>
      <c r="J69" s="88">
        <v>19.16</v>
      </c>
      <c r="K69" s="88">
        <v>28.75</v>
      </c>
      <c r="L69" s="88">
        <v>0</v>
      </c>
      <c r="M69" s="116">
        <v>0.48</v>
      </c>
      <c r="N69" s="115">
        <v>0</v>
      </c>
      <c r="O69" s="88">
        <v>-30</v>
      </c>
      <c r="P69" s="88">
        <v>0</v>
      </c>
      <c r="Q69" s="88">
        <v>0</v>
      </c>
      <c r="R69" s="88">
        <v>0</v>
      </c>
      <c r="S69" s="116">
        <v>0</v>
      </c>
      <c r="U69" s="115">
        <v>-30</v>
      </c>
      <c r="V69" s="116">
        <v>48.39</v>
      </c>
      <c r="W69">
        <v>0</v>
      </c>
      <c r="X69">
        <v>-30</v>
      </c>
      <c r="Y69">
        <v>0</v>
      </c>
      <c r="Z69">
        <v>28.75</v>
      </c>
      <c r="AA69">
        <v>0.48</v>
      </c>
      <c r="AB69">
        <v>19.16</v>
      </c>
    </row>
    <row r="70" spans="7:28">
      <c r="G70" t="s">
        <v>112</v>
      </c>
      <c r="H70" s="115">
        <v>16.48</v>
      </c>
      <c r="I70" s="88">
        <v>0</v>
      </c>
      <c r="J70" s="88">
        <v>24.72</v>
      </c>
      <c r="K70" s="88">
        <v>0</v>
      </c>
      <c r="L70" s="88">
        <v>0</v>
      </c>
      <c r="M70" s="116">
        <v>0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41.2</v>
      </c>
      <c r="W70">
        <v>16.48</v>
      </c>
      <c r="X70">
        <v>-10</v>
      </c>
      <c r="Y70">
        <v>0</v>
      </c>
      <c r="Z70">
        <v>0</v>
      </c>
      <c r="AA70">
        <v>0</v>
      </c>
      <c r="AB70">
        <v>24.72</v>
      </c>
    </row>
    <row r="71" spans="7:28">
      <c r="G71" t="s">
        <v>113</v>
      </c>
      <c r="H71" s="115">
        <v>23.59</v>
      </c>
      <c r="I71" s="88">
        <v>0</v>
      </c>
      <c r="J71" s="88">
        <v>0</v>
      </c>
      <c r="K71" s="88">
        <v>21.43</v>
      </c>
      <c r="L71" s="88">
        <v>0</v>
      </c>
      <c r="M71" s="116">
        <v>2.0699999999999998</v>
      </c>
      <c r="N71" s="115">
        <v>0</v>
      </c>
      <c r="O71" s="88">
        <v>-8</v>
      </c>
      <c r="P71" s="88">
        <v>0</v>
      </c>
      <c r="Q71" s="88">
        <v>0</v>
      </c>
      <c r="R71" s="88">
        <v>0</v>
      </c>
      <c r="S71" s="116">
        <v>0</v>
      </c>
      <c r="U71" s="115">
        <v>-8</v>
      </c>
      <c r="V71" s="116">
        <v>47.09</v>
      </c>
      <c r="W71">
        <v>23.59</v>
      </c>
      <c r="X71">
        <v>-8</v>
      </c>
      <c r="Y71">
        <v>0</v>
      </c>
      <c r="Z71">
        <v>21.43</v>
      </c>
      <c r="AA71">
        <v>2.0699999999999998</v>
      </c>
      <c r="AB71">
        <v>0</v>
      </c>
    </row>
    <row r="72" spans="7:28">
      <c r="G72" t="s">
        <v>114</v>
      </c>
      <c r="H72" s="115">
        <v>38.28</v>
      </c>
      <c r="I72" s="88">
        <v>0</v>
      </c>
      <c r="J72" s="88">
        <v>0</v>
      </c>
      <c r="K72" s="88">
        <v>0</v>
      </c>
      <c r="L72" s="88">
        <v>0</v>
      </c>
      <c r="M72" s="116">
        <v>1.18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39.46</v>
      </c>
      <c r="W72">
        <v>38.28</v>
      </c>
      <c r="X72">
        <v>0</v>
      </c>
      <c r="Y72">
        <v>0</v>
      </c>
      <c r="Z72">
        <v>0</v>
      </c>
      <c r="AA72">
        <v>1.18</v>
      </c>
      <c r="AB72">
        <v>0</v>
      </c>
    </row>
    <row r="73" spans="7:28">
      <c r="G73" t="s">
        <v>115</v>
      </c>
      <c r="H73" s="115">
        <v>59.93</v>
      </c>
      <c r="I73" s="88">
        <v>0</v>
      </c>
      <c r="J73" s="88">
        <v>0</v>
      </c>
      <c r="K73" s="88">
        <v>19.760000000000002</v>
      </c>
      <c r="L73" s="88">
        <v>0</v>
      </c>
      <c r="M73" s="116">
        <v>0.66</v>
      </c>
      <c r="N73" s="115">
        <v>0</v>
      </c>
      <c r="O73" s="88">
        <v>-5</v>
      </c>
      <c r="P73" s="88">
        <v>0</v>
      </c>
      <c r="Q73" s="88">
        <v>0</v>
      </c>
      <c r="R73" s="88">
        <v>0</v>
      </c>
      <c r="S73" s="116">
        <v>0</v>
      </c>
      <c r="U73" s="115">
        <v>-5</v>
      </c>
      <c r="V73" s="116">
        <v>80.349999999999994</v>
      </c>
      <c r="W73">
        <v>59.93</v>
      </c>
      <c r="X73">
        <v>-5</v>
      </c>
      <c r="Y73">
        <v>0</v>
      </c>
      <c r="Z73">
        <v>19.760000000000002</v>
      </c>
      <c r="AA73">
        <v>0.66</v>
      </c>
      <c r="AB73">
        <v>0</v>
      </c>
    </row>
    <row r="74" spans="7:28">
      <c r="G74" t="s">
        <v>116</v>
      </c>
      <c r="H74" s="115">
        <v>29.93</v>
      </c>
      <c r="I74" s="88">
        <v>0</v>
      </c>
      <c r="J74" s="88">
        <v>0</v>
      </c>
      <c r="K74" s="88">
        <v>0</v>
      </c>
      <c r="L74" s="88">
        <v>0</v>
      </c>
      <c r="M74" s="116">
        <v>0.83</v>
      </c>
      <c r="N74" s="115">
        <v>0</v>
      </c>
      <c r="O74" s="88">
        <v>-20</v>
      </c>
      <c r="P74" s="88">
        <v>0</v>
      </c>
      <c r="Q74" s="88">
        <v>0</v>
      </c>
      <c r="R74" s="88">
        <v>0</v>
      </c>
      <c r="S74" s="116">
        <v>0</v>
      </c>
      <c r="U74" s="115">
        <v>-20</v>
      </c>
      <c r="V74" s="116">
        <v>30.76</v>
      </c>
      <c r="W74">
        <v>29.93</v>
      </c>
      <c r="X74">
        <v>-20</v>
      </c>
      <c r="Y74">
        <v>0</v>
      </c>
      <c r="Z74">
        <v>0</v>
      </c>
      <c r="AA74">
        <v>0.83</v>
      </c>
      <c r="AB74">
        <v>0</v>
      </c>
    </row>
    <row r="75" spans="7:28">
      <c r="G75" t="s">
        <v>117</v>
      </c>
      <c r="H75" s="115">
        <v>114.45</v>
      </c>
      <c r="I75" s="88">
        <v>0</v>
      </c>
      <c r="J75" s="88">
        <v>0</v>
      </c>
      <c r="K75" s="88">
        <v>24.87</v>
      </c>
      <c r="L75" s="88">
        <v>0</v>
      </c>
      <c r="M75" s="116">
        <v>2.57</v>
      </c>
      <c r="N75" s="115">
        <v>0</v>
      </c>
      <c r="O75" s="88">
        <v>-5</v>
      </c>
      <c r="P75" s="88">
        <v>-10</v>
      </c>
      <c r="Q75" s="88">
        <v>0</v>
      </c>
      <c r="R75" s="88">
        <v>0</v>
      </c>
      <c r="S75" s="116">
        <v>0</v>
      </c>
      <c r="U75" s="115">
        <v>-15</v>
      </c>
      <c r="V75" s="116">
        <v>141.88999999999999</v>
      </c>
      <c r="W75">
        <v>114.45</v>
      </c>
      <c r="X75">
        <v>-5</v>
      </c>
      <c r="Y75">
        <v>0</v>
      </c>
      <c r="Z75">
        <v>24.87</v>
      </c>
      <c r="AA75">
        <v>2.57</v>
      </c>
      <c r="AB75">
        <v>-10</v>
      </c>
    </row>
    <row r="76" spans="7:28">
      <c r="G76" t="s">
        <v>118</v>
      </c>
      <c r="H76" s="115">
        <v>90.81</v>
      </c>
      <c r="I76" s="88">
        <v>0</v>
      </c>
      <c r="J76" s="88">
        <v>0</v>
      </c>
      <c r="K76" s="88">
        <v>0</v>
      </c>
      <c r="L76" s="88">
        <v>0</v>
      </c>
      <c r="M76" s="116">
        <v>0.68</v>
      </c>
      <c r="N76" s="115">
        <v>0</v>
      </c>
      <c r="O76" s="88">
        <v>-5</v>
      </c>
      <c r="P76" s="88">
        <v>-10</v>
      </c>
      <c r="Q76" s="88">
        <v>0</v>
      </c>
      <c r="R76" s="88">
        <v>0</v>
      </c>
      <c r="S76" s="116">
        <v>0</v>
      </c>
      <c r="U76" s="115">
        <v>-15</v>
      </c>
      <c r="V76" s="116">
        <v>91.49</v>
      </c>
      <c r="W76">
        <v>90.81</v>
      </c>
      <c r="X76">
        <v>-5</v>
      </c>
      <c r="Y76">
        <v>0</v>
      </c>
      <c r="Z76">
        <v>0</v>
      </c>
      <c r="AA76">
        <v>0.68</v>
      </c>
      <c r="AB76">
        <v>-10</v>
      </c>
    </row>
    <row r="77" spans="7:28">
      <c r="G77" t="s">
        <v>119</v>
      </c>
      <c r="H77" s="115">
        <v>65.95</v>
      </c>
      <c r="I77" s="88">
        <v>0</v>
      </c>
      <c r="J77" s="88">
        <v>14.46</v>
      </c>
      <c r="K77" s="88">
        <v>17.350000000000001</v>
      </c>
      <c r="L77" s="88">
        <v>0</v>
      </c>
      <c r="M77" s="116">
        <v>1.79</v>
      </c>
      <c r="N77" s="115">
        <v>0</v>
      </c>
      <c r="O77" s="88">
        <v>-20</v>
      </c>
      <c r="P77" s="88">
        <v>0</v>
      </c>
      <c r="Q77" s="88">
        <v>0</v>
      </c>
      <c r="R77" s="88">
        <v>0</v>
      </c>
      <c r="S77" s="116">
        <v>0</v>
      </c>
      <c r="U77" s="115">
        <v>-20</v>
      </c>
      <c r="V77" s="116">
        <v>99.55</v>
      </c>
      <c r="W77">
        <v>65.95</v>
      </c>
      <c r="X77">
        <v>-20</v>
      </c>
      <c r="Y77">
        <v>0</v>
      </c>
      <c r="Z77">
        <v>17.350000000000001</v>
      </c>
      <c r="AA77">
        <v>1.79</v>
      </c>
      <c r="AB77">
        <v>14.46</v>
      </c>
    </row>
    <row r="78" spans="7:28">
      <c r="G78" t="s">
        <v>120</v>
      </c>
      <c r="H78" s="115">
        <v>81.62</v>
      </c>
      <c r="I78" s="88">
        <v>0</v>
      </c>
      <c r="J78" s="88">
        <v>21.03</v>
      </c>
      <c r="K78" s="88">
        <v>0</v>
      </c>
      <c r="L78" s="88">
        <v>0</v>
      </c>
      <c r="M78" s="116">
        <v>0.34</v>
      </c>
      <c r="N78" s="115">
        <v>0</v>
      </c>
      <c r="O78" s="88">
        <v>-40</v>
      </c>
      <c r="P78" s="88">
        <v>0</v>
      </c>
      <c r="Q78" s="88">
        <v>0</v>
      </c>
      <c r="R78" s="88">
        <v>0</v>
      </c>
      <c r="S78" s="116">
        <v>0</v>
      </c>
      <c r="U78" s="115">
        <v>-40</v>
      </c>
      <c r="V78" s="116">
        <v>102.99</v>
      </c>
      <c r="W78">
        <v>81.62</v>
      </c>
      <c r="X78">
        <v>-40</v>
      </c>
      <c r="Y78">
        <v>0</v>
      </c>
      <c r="Z78">
        <v>0</v>
      </c>
      <c r="AA78">
        <v>0.34</v>
      </c>
      <c r="AB78">
        <v>21.03</v>
      </c>
    </row>
    <row r="79" spans="7:28">
      <c r="G79" t="s">
        <v>121</v>
      </c>
      <c r="H79" s="115">
        <v>32.49</v>
      </c>
      <c r="I79" s="88">
        <v>0</v>
      </c>
      <c r="J79" s="88">
        <v>13.26</v>
      </c>
      <c r="K79" s="88">
        <v>19.88</v>
      </c>
      <c r="L79" s="88">
        <v>0</v>
      </c>
      <c r="M79" s="116">
        <v>0</v>
      </c>
      <c r="N79" s="115">
        <v>0</v>
      </c>
      <c r="O79" s="88">
        <v>-55</v>
      </c>
      <c r="P79" s="88">
        <v>0</v>
      </c>
      <c r="Q79" s="88">
        <v>0</v>
      </c>
      <c r="R79" s="88">
        <v>0</v>
      </c>
      <c r="S79" s="116">
        <v>0</v>
      </c>
      <c r="U79" s="115">
        <v>-55</v>
      </c>
      <c r="V79" s="116">
        <v>65.63</v>
      </c>
      <c r="W79">
        <v>32.49</v>
      </c>
      <c r="X79">
        <v>-55</v>
      </c>
      <c r="Y79">
        <v>0</v>
      </c>
      <c r="Z79">
        <v>19.88</v>
      </c>
      <c r="AA79">
        <v>0</v>
      </c>
      <c r="AB79">
        <v>13.26</v>
      </c>
    </row>
    <row r="80" spans="7:28">
      <c r="G80" t="s">
        <v>122</v>
      </c>
      <c r="H80" s="115">
        <v>43.16</v>
      </c>
      <c r="I80" s="88">
        <v>0</v>
      </c>
      <c r="J80" s="88">
        <v>16.11</v>
      </c>
      <c r="K80" s="88">
        <v>0</v>
      </c>
      <c r="L80" s="88">
        <v>0</v>
      </c>
      <c r="M80" s="116">
        <v>0</v>
      </c>
      <c r="N80" s="115">
        <v>0</v>
      </c>
      <c r="O80" s="88">
        <v>-35</v>
      </c>
      <c r="P80" s="88">
        <v>0</v>
      </c>
      <c r="Q80" s="88">
        <v>0</v>
      </c>
      <c r="R80" s="88">
        <v>0</v>
      </c>
      <c r="S80" s="116">
        <v>0</v>
      </c>
      <c r="U80" s="115">
        <v>-35</v>
      </c>
      <c r="V80" s="116">
        <v>59.27</v>
      </c>
      <c r="W80">
        <v>43.16</v>
      </c>
      <c r="X80">
        <v>-35</v>
      </c>
      <c r="Y80">
        <v>0</v>
      </c>
      <c r="Z80">
        <v>0</v>
      </c>
      <c r="AA80">
        <v>0</v>
      </c>
      <c r="AB80">
        <v>16.11</v>
      </c>
    </row>
    <row r="81" spans="7:28">
      <c r="G81" t="s">
        <v>123</v>
      </c>
      <c r="H81" s="115">
        <v>69.95</v>
      </c>
      <c r="I81" s="88">
        <v>0</v>
      </c>
      <c r="J81" s="88">
        <v>14.37</v>
      </c>
      <c r="K81" s="88">
        <v>28.75</v>
      </c>
      <c r="L81" s="88">
        <v>0</v>
      </c>
      <c r="M81" s="116">
        <v>0</v>
      </c>
      <c r="N81" s="115">
        <v>0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>
        <v>-35</v>
      </c>
      <c r="V81" s="116">
        <v>113.07</v>
      </c>
      <c r="W81">
        <v>69.95</v>
      </c>
      <c r="X81">
        <v>-35</v>
      </c>
      <c r="Y81">
        <v>0</v>
      </c>
      <c r="Z81">
        <v>28.75</v>
      </c>
      <c r="AA81">
        <v>0</v>
      </c>
      <c r="AB81">
        <v>14.37</v>
      </c>
    </row>
    <row r="82" spans="7:28">
      <c r="G82" t="s">
        <v>124</v>
      </c>
      <c r="H82" s="115">
        <v>77.62</v>
      </c>
      <c r="I82" s="88">
        <v>0</v>
      </c>
      <c r="J82" s="88">
        <v>14.37</v>
      </c>
      <c r="K82" s="88">
        <v>0</v>
      </c>
      <c r="L82" s="88">
        <v>14.37</v>
      </c>
      <c r="M82" s="116">
        <v>0</v>
      </c>
      <c r="N82" s="115">
        <v>0</v>
      </c>
      <c r="O82" s="88">
        <v>-35</v>
      </c>
      <c r="P82" s="88">
        <v>0</v>
      </c>
      <c r="Q82" s="88">
        <v>0</v>
      </c>
      <c r="R82" s="88">
        <v>0</v>
      </c>
      <c r="S82" s="116">
        <v>0</v>
      </c>
      <c r="U82" s="115">
        <v>-35</v>
      </c>
      <c r="V82" s="116">
        <v>106.36</v>
      </c>
      <c r="W82">
        <v>77.62</v>
      </c>
      <c r="X82">
        <v>-35</v>
      </c>
      <c r="Y82">
        <v>14.37</v>
      </c>
      <c r="Z82">
        <v>0</v>
      </c>
      <c r="AA82">
        <v>0</v>
      </c>
      <c r="AB82">
        <v>14.37</v>
      </c>
    </row>
    <row r="83" spans="7:28">
      <c r="G83" t="s">
        <v>125</v>
      </c>
      <c r="H83" s="115">
        <v>47.91</v>
      </c>
      <c r="I83" s="88">
        <v>0</v>
      </c>
      <c r="J83" s="88">
        <v>19.16</v>
      </c>
      <c r="K83" s="88">
        <v>28.75</v>
      </c>
      <c r="L83" s="88">
        <v>13.8</v>
      </c>
      <c r="M83" s="116">
        <v>0</v>
      </c>
      <c r="N83" s="115">
        <v>0</v>
      </c>
      <c r="O83" s="88">
        <v>-40</v>
      </c>
      <c r="P83" s="88">
        <v>0</v>
      </c>
      <c r="Q83" s="88">
        <v>0</v>
      </c>
      <c r="R83" s="88">
        <v>0</v>
      </c>
      <c r="S83" s="116">
        <v>0</v>
      </c>
      <c r="U83" s="115">
        <v>-40</v>
      </c>
      <c r="V83" s="116">
        <v>109.62</v>
      </c>
      <c r="W83">
        <v>47.91</v>
      </c>
      <c r="X83">
        <v>-40</v>
      </c>
      <c r="Y83">
        <v>13.8</v>
      </c>
      <c r="Z83">
        <v>28.75</v>
      </c>
      <c r="AA83">
        <v>0</v>
      </c>
      <c r="AB83">
        <v>19.16</v>
      </c>
    </row>
    <row r="84" spans="7:28">
      <c r="G84" t="s">
        <v>126</v>
      </c>
      <c r="H84" s="115">
        <v>47.91</v>
      </c>
      <c r="I84" s="88">
        <v>0</v>
      </c>
      <c r="J84" s="88">
        <v>0</v>
      </c>
      <c r="K84" s="88">
        <v>0</v>
      </c>
      <c r="L84" s="88">
        <v>13.89</v>
      </c>
      <c r="M84" s="116">
        <v>0</v>
      </c>
      <c r="N84" s="115">
        <v>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-10</v>
      </c>
      <c r="V84" s="116">
        <v>61.8</v>
      </c>
      <c r="W84">
        <v>47.91</v>
      </c>
      <c r="X84">
        <v>-10</v>
      </c>
      <c r="Y84">
        <v>13.89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76.66</v>
      </c>
      <c r="I85" s="88">
        <v>14.37</v>
      </c>
      <c r="J85" s="88">
        <v>0</v>
      </c>
      <c r="K85" s="88">
        <v>28.75</v>
      </c>
      <c r="L85" s="88">
        <v>13.41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133.19</v>
      </c>
      <c r="W85">
        <v>76.66</v>
      </c>
      <c r="X85">
        <v>14.37</v>
      </c>
      <c r="Y85">
        <v>13.41</v>
      </c>
      <c r="Z85">
        <v>28.75</v>
      </c>
      <c r="AA85">
        <v>0</v>
      </c>
      <c r="AB85">
        <v>-20</v>
      </c>
    </row>
    <row r="86" spans="7:28">
      <c r="G86" t="s">
        <v>128</v>
      </c>
      <c r="H86" s="115">
        <v>73.78</v>
      </c>
      <c r="I86" s="88">
        <v>4.79</v>
      </c>
      <c r="J86" s="88">
        <v>0</v>
      </c>
      <c r="K86" s="88">
        <v>0</v>
      </c>
      <c r="L86" s="88">
        <v>12.94</v>
      </c>
      <c r="M86" s="116">
        <v>0</v>
      </c>
      <c r="N86" s="115">
        <v>0</v>
      </c>
      <c r="O86" s="88">
        <v>0</v>
      </c>
      <c r="P86" s="88">
        <v>-70</v>
      </c>
      <c r="Q86" s="88">
        <v>0</v>
      </c>
      <c r="R86" s="88">
        <v>0</v>
      </c>
      <c r="S86" s="116">
        <v>0</v>
      </c>
      <c r="U86" s="115">
        <v>-70</v>
      </c>
      <c r="V86" s="116">
        <v>91.51</v>
      </c>
      <c r="W86">
        <v>73.78</v>
      </c>
      <c r="X86">
        <v>4.79</v>
      </c>
      <c r="Y86">
        <v>12.94</v>
      </c>
      <c r="Z86">
        <v>0</v>
      </c>
      <c r="AA86">
        <v>0</v>
      </c>
      <c r="AB86">
        <v>-70</v>
      </c>
    </row>
    <row r="87" spans="7:28">
      <c r="G87" t="s">
        <v>129</v>
      </c>
      <c r="H87" s="115">
        <v>69.94</v>
      </c>
      <c r="I87" s="88">
        <v>0</v>
      </c>
      <c r="J87" s="88">
        <v>0</v>
      </c>
      <c r="K87" s="88">
        <v>28.75</v>
      </c>
      <c r="L87" s="88">
        <v>12.46</v>
      </c>
      <c r="M87" s="116">
        <v>0</v>
      </c>
      <c r="N87" s="115">
        <v>0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-50</v>
      </c>
      <c r="V87" s="116">
        <v>111.15</v>
      </c>
      <c r="W87">
        <v>69.94</v>
      </c>
      <c r="X87">
        <v>0</v>
      </c>
      <c r="Y87">
        <v>12.46</v>
      </c>
      <c r="Z87">
        <v>28.75</v>
      </c>
      <c r="AA87">
        <v>0</v>
      </c>
      <c r="AB87">
        <v>-50</v>
      </c>
    </row>
    <row r="88" spans="7:28">
      <c r="G88" t="s">
        <v>130</v>
      </c>
      <c r="H88" s="115">
        <v>70.91</v>
      </c>
      <c r="I88" s="88">
        <v>0</v>
      </c>
      <c r="J88" s="88">
        <v>0</v>
      </c>
      <c r="K88" s="88">
        <v>0</v>
      </c>
      <c r="L88" s="88">
        <v>11.5</v>
      </c>
      <c r="M88" s="116">
        <v>0</v>
      </c>
      <c r="N88" s="115">
        <v>0</v>
      </c>
      <c r="O88" s="88">
        <v>-15</v>
      </c>
      <c r="P88" s="88">
        <v>-50</v>
      </c>
      <c r="Q88" s="88">
        <v>0</v>
      </c>
      <c r="R88" s="88">
        <v>0</v>
      </c>
      <c r="S88" s="116">
        <v>0</v>
      </c>
      <c r="U88" s="115">
        <v>-65</v>
      </c>
      <c r="V88" s="116">
        <v>82.41</v>
      </c>
      <c r="W88">
        <v>70.91</v>
      </c>
      <c r="X88">
        <v>-15</v>
      </c>
      <c r="Y88">
        <v>11.5</v>
      </c>
      <c r="Z88">
        <v>0</v>
      </c>
      <c r="AA88">
        <v>0</v>
      </c>
      <c r="AB88">
        <v>-50</v>
      </c>
    </row>
    <row r="89" spans="7:28">
      <c r="G89" t="s">
        <v>131</v>
      </c>
      <c r="H89" s="115">
        <v>69.95</v>
      </c>
      <c r="I89" s="88">
        <v>4.79</v>
      </c>
      <c r="J89" s="88">
        <v>0</v>
      </c>
      <c r="K89" s="88">
        <v>28.75</v>
      </c>
      <c r="L89" s="88">
        <v>11.59</v>
      </c>
      <c r="M89" s="116">
        <v>0</v>
      </c>
      <c r="N89" s="115">
        <v>0</v>
      </c>
      <c r="O89" s="88">
        <v>0</v>
      </c>
      <c r="P89" s="88">
        <v>-45</v>
      </c>
      <c r="Q89" s="88">
        <v>0</v>
      </c>
      <c r="R89" s="88">
        <v>0</v>
      </c>
      <c r="S89" s="116">
        <v>0</v>
      </c>
      <c r="U89" s="115">
        <v>-45</v>
      </c>
      <c r="V89" s="116">
        <v>115.08</v>
      </c>
      <c r="W89">
        <v>69.95</v>
      </c>
      <c r="X89">
        <v>4.79</v>
      </c>
      <c r="Y89">
        <v>11.59</v>
      </c>
      <c r="Z89">
        <v>28.75</v>
      </c>
      <c r="AA89">
        <v>0</v>
      </c>
      <c r="AB89">
        <v>-45</v>
      </c>
    </row>
    <row r="90" spans="7:28">
      <c r="G90" t="s">
        <v>132</v>
      </c>
      <c r="H90" s="115">
        <v>72.83</v>
      </c>
      <c r="I90" s="88">
        <v>9.58</v>
      </c>
      <c r="J90" s="88">
        <v>0</v>
      </c>
      <c r="K90" s="88">
        <v>0</v>
      </c>
      <c r="L90" s="88">
        <v>10.06</v>
      </c>
      <c r="M90" s="116">
        <v>0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-50</v>
      </c>
      <c r="V90" s="116">
        <v>92.47</v>
      </c>
      <c r="W90">
        <v>72.83</v>
      </c>
      <c r="X90">
        <v>9.58</v>
      </c>
      <c r="Y90">
        <v>10.06</v>
      </c>
      <c r="Z90">
        <v>0</v>
      </c>
      <c r="AA90">
        <v>0</v>
      </c>
      <c r="AB90">
        <v>-50</v>
      </c>
    </row>
    <row r="91" spans="7:28">
      <c r="G91" t="s">
        <v>133</v>
      </c>
      <c r="H91" s="115">
        <v>63.23</v>
      </c>
      <c r="I91" s="88">
        <v>11.5</v>
      </c>
      <c r="J91" s="88">
        <v>0</v>
      </c>
      <c r="K91" s="88">
        <v>28.75</v>
      </c>
      <c r="L91" s="88">
        <v>8.82</v>
      </c>
      <c r="M91" s="116">
        <v>0</v>
      </c>
      <c r="N91" s="115">
        <v>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>
        <v>-50</v>
      </c>
      <c r="V91" s="116">
        <v>112.3</v>
      </c>
      <c r="W91">
        <v>63.23</v>
      </c>
      <c r="X91">
        <v>11.5</v>
      </c>
      <c r="Y91">
        <v>8.82</v>
      </c>
      <c r="Z91">
        <v>28.75</v>
      </c>
      <c r="AA91">
        <v>0</v>
      </c>
      <c r="AB91">
        <v>-50</v>
      </c>
    </row>
    <row r="92" spans="7:28">
      <c r="G92" t="s">
        <v>134</v>
      </c>
      <c r="H92" s="115">
        <v>53.66</v>
      </c>
      <c r="I92" s="88">
        <v>11.5</v>
      </c>
      <c r="J92" s="88">
        <v>0</v>
      </c>
      <c r="K92" s="88">
        <v>0</v>
      </c>
      <c r="L92" s="88">
        <v>7.38</v>
      </c>
      <c r="M92" s="116">
        <v>0</v>
      </c>
      <c r="N92" s="115">
        <v>0</v>
      </c>
      <c r="O92" s="88">
        <v>0</v>
      </c>
      <c r="P92" s="88">
        <v>-50</v>
      </c>
      <c r="Q92" s="88">
        <v>0</v>
      </c>
      <c r="R92" s="88">
        <v>0</v>
      </c>
      <c r="S92" s="116">
        <v>0</v>
      </c>
      <c r="U92" s="115">
        <v>-50</v>
      </c>
      <c r="V92" s="116">
        <v>72.540000000000006</v>
      </c>
      <c r="W92">
        <v>53.66</v>
      </c>
      <c r="X92">
        <v>11.5</v>
      </c>
      <c r="Y92">
        <v>7.38</v>
      </c>
      <c r="Z92">
        <v>0</v>
      </c>
      <c r="AA92">
        <v>0</v>
      </c>
      <c r="AB92">
        <v>-50</v>
      </c>
    </row>
    <row r="93" spans="7:28">
      <c r="G93" t="s">
        <v>135</v>
      </c>
      <c r="H93" s="115">
        <v>0</v>
      </c>
      <c r="I93" s="88">
        <v>23.96</v>
      </c>
      <c r="J93" s="88">
        <v>0</v>
      </c>
      <c r="K93" s="88">
        <v>0</v>
      </c>
      <c r="L93" s="88">
        <v>5.75</v>
      </c>
      <c r="M93" s="116">
        <v>1.34</v>
      </c>
      <c r="N93" s="115">
        <v>-4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>
        <v>-54</v>
      </c>
      <c r="V93" s="116">
        <v>31.05</v>
      </c>
      <c r="W93">
        <v>-4</v>
      </c>
      <c r="X93">
        <v>23.96</v>
      </c>
      <c r="Y93">
        <v>5.75</v>
      </c>
      <c r="Z93">
        <v>0</v>
      </c>
      <c r="AA93">
        <v>1.34</v>
      </c>
      <c r="AB93">
        <v>-50</v>
      </c>
    </row>
    <row r="94" spans="7:28">
      <c r="G94" t="s">
        <v>136</v>
      </c>
      <c r="H94" s="115">
        <v>0</v>
      </c>
      <c r="I94" s="88">
        <v>22.03</v>
      </c>
      <c r="J94" s="88">
        <v>0</v>
      </c>
      <c r="K94" s="88">
        <v>0</v>
      </c>
      <c r="L94" s="88">
        <v>4.8899999999999997</v>
      </c>
      <c r="M94" s="116">
        <v>1.44</v>
      </c>
      <c r="N94" s="115">
        <v>-25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>
        <v>-75</v>
      </c>
      <c r="V94" s="116">
        <v>28.36</v>
      </c>
      <c r="W94">
        <v>-25</v>
      </c>
      <c r="X94">
        <v>22.03</v>
      </c>
      <c r="Y94">
        <v>4.8899999999999997</v>
      </c>
      <c r="Z94">
        <v>0</v>
      </c>
      <c r="AA94">
        <v>1.44</v>
      </c>
      <c r="AB94">
        <v>-50</v>
      </c>
    </row>
    <row r="95" spans="7:28">
      <c r="G95" t="s">
        <v>137</v>
      </c>
      <c r="H95" s="115">
        <v>0</v>
      </c>
      <c r="I95" s="88">
        <v>23.96</v>
      </c>
      <c r="J95" s="88">
        <v>0</v>
      </c>
      <c r="K95" s="88">
        <v>0</v>
      </c>
      <c r="L95" s="88">
        <v>2.87</v>
      </c>
      <c r="M95" s="116">
        <v>1.34</v>
      </c>
      <c r="N95" s="115">
        <v>-23</v>
      </c>
      <c r="O95" s="88">
        <v>0</v>
      </c>
      <c r="P95" s="88">
        <v>-55</v>
      </c>
      <c r="Q95" s="88">
        <v>0</v>
      </c>
      <c r="R95" s="88">
        <v>0</v>
      </c>
      <c r="S95" s="116">
        <v>0</v>
      </c>
      <c r="U95" s="115">
        <v>-78</v>
      </c>
      <c r="V95" s="116">
        <v>28.17</v>
      </c>
      <c r="W95">
        <v>-23</v>
      </c>
      <c r="X95">
        <v>23.96</v>
      </c>
      <c r="Y95">
        <v>2.87</v>
      </c>
      <c r="Z95">
        <v>0</v>
      </c>
      <c r="AA95">
        <v>1.34</v>
      </c>
      <c r="AB95">
        <v>-55</v>
      </c>
    </row>
    <row r="96" spans="7:28">
      <c r="G96" t="s">
        <v>138</v>
      </c>
      <c r="H96" s="115">
        <v>0</v>
      </c>
      <c r="I96" s="88">
        <v>23.95</v>
      </c>
      <c r="J96" s="88">
        <v>0</v>
      </c>
      <c r="K96" s="88">
        <v>9.58</v>
      </c>
      <c r="L96" s="88">
        <v>1.92</v>
      </c>
      <c r="M96" s="116">
        <v>1.34</v>
      </c>
      <c r="N96" s="115">
        <v>-31</v>
      </c>
      <c r="O96" s="88">
        <v>0</v>
      </c>
      <c r="P96" s="88">
        <v>-55</v>
      </c>
      <c r="Q96" s="88">
        <v>0</v>
      </c>
      <c r="R96" s="88">
        <v>0</v>
      </c>
      <c r="S96" s="116">
        <v>0</v>
      </c>
      <c r="U96" s="115">
        <v>-86</v>
      </c>
      <c r="V96" s="116">
        <v>36.79</v>
      </c>
      <c r="W96">
        <v>-31</v>
      </c>
      <c r="X96">
        <v>23.95</v>
      </c>
      <c r="Y96">
        <v>1.92</v>
      </c>
      <c r="Z96">
        <v>9.58</v>
      </c>
      <c r="AA96">
        <v>1.34</v>
      </c>
      <c r="AB96">
        <v>-55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1.34</v>
      </c>
      <c r="N97" s="115">
        <v>-5</v>
      </c>
      <c r="O97" s="88">
        <v>-15</v>
      </c>
      <c r="P97" s="88">
        <v>-60</v>
      </c>
      <c r="Q97" s="88">
        <v>0</v>
      </c>
      <c r="R97" s="88">
        <v>0</v>
      </c>
      <c r="S97" s="116">
        <v>0</v>
      </c>
      <c r="U97" s="115">
        <v>-80</v>
      </c>
      <c r="V97" s="116">
        <v>2.2999999999999998</v>
      </c>
      <c r="W97">
        <v>-5</v>
      </c>
      <c r="X97">
        <v>-15</v>
      </c>
      <c r="Y97">
        <v>0.96</v>
      </c>
      <c r="Z97">
        <v>0</v>
      </c>
      <c r="AA97">
        <v>1.34</v>
      </c>
      <c r="AB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1.34</v>
      </c>
      <c r="N98" s="115">
        <v>-16</v>
      </c>
      <c r="O98" s="88">
        <v>-15</v>
      </c>
      <c r="P98" s="88">
        <v>-60</v>
      </c>
      <c r="Q98" s="88">
        <v>0</v>
      </c>
      <c r="R98" s="88">
        <v>0</v>
      </c>
      <c r="S98" s="116">
        <v>0</v>
      </c>
      <c r="U98" s="115">
        <v>-91</v>
      </c>
      <c r="V98" s="116">
        <v>1.34</v>
      </c>
      <c r="W98">
        <v>-16</v>
      </c>
      <c r="X98">
        <v>-15</v>
      </c>
      <c r="Y98">
        <v>0</v>
      </c>
      <c r="Z98">
        <v>0</v>
      </c>
      <c r="AA98">
        <v>1.34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0.94088749999999954</v>
      </c>
      <c r="I99" s="111">
        <f t="shared" ref="I99:BQ99" si="1">SUM(I3:I98)/4000</f>
        <v>0.19139750000000003</v>
      </c>
      <c r="J99" s="111">
        <f t="shared" si="1"/>
        <v>0.19725500000000004</v>
      </c>
      <c r="K99" s="111">
        <f t="shared" si="1"/>
        <v>0.26058999999999999</v>
      </c>
      <c r="L99" s="111">
        <f t="shared" si="1"/>
        <v>5.3284999999999999E-2</v>
      </c>
      <c r="M99" s="111">
        <f t="shared" si="1"/>
        <v>6.6975000000000003E-3</v>
      </c>
      <c r="N99" s="110">
        <f t="shared" si="1"/>
        <v>-0.17399999999999999</v>
      </c>
      <c r="O99" s="111">
        <f t="shared" si="1"/>
        <v>-0.16025</v>
      </c>
      <c r="P99" s="111">
        <f t="shared" si="1"/>
        <v>-0.75124999999999997</v>
      </c>
      <c r="Q99" s="111">
        <f t="shared" si="1"/>
        <v>-4.2500000000000003E-2</v>
      </c>
      <c r="R99" s="111">
        <f t="shared" si="1"/>
        <v>-1.8350000000000002E-2</v>
      </c>
      <c r="S99" s="112">
        <f t="shared" si="1"/>
        <v>0</v>
      </c>
      <c r="U99" s="110">
        <f t="shared" si="1"/>
        <v>-1.14635</v>
      </c>
      <c r="V99" s="112">
        <f t="shared" si="1"/>
        <v>1.6501125000000003</v>
      </c>
      <c r="W99">
        <f t="shared" si="1"/>
        <v>0.7668874999999995</v>
      </c>
      <c r="X99">
        <f t="shared" si="1"/>
        <v>3.1147500000000002E-2</v>
      </c>
      <c r="Y99">
        <f t="shared" si="1"/>
        <v>3.4934999999999994E-2</v>
      </c>
      <c r="Z99">
        <f t="shared" si="1"/>
        <v>0.21809000000000001</v>
      </c>
      <c r="AA99">
        <f t="shared" si="1"/>
        <v>6.6975000000000003E-3</v>
      </c>
      <c r="AB99">
        <f t="shared" si="1"/>
        <v>-0.55399500000000013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1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9.49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9.49</v>
      </c>
      <c r="W27">
        <v>0</v>
      </c>
      <c r="X27">
        <v>0</v>
      </c>
      <c r="Y27">
        <v>9.49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9.01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9.01</v>
      </c>
      <c r="W28">
        <v>0</v>
      </c>
      <c r="X28">
        <v>0</v>
      </c>
      <c r="Y28">
        <v>9.01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8.43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8.43</v>
      </c>
      <c r="W29">
        <v>0</v>
      </c>
      <c r="X29">
        <v>0</v>
      </c>
      <c r="Y29">
        <v>8.43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9.58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9.58</v>
      </c>
      <c r="W30">
        <v>0</v>
      </c>
      <c r="X30">
        <v>0</v>
      </c>
      <c r="Y30">
        <v>9.58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9.58</v>
      </c>
      <c r="W31">
        <v>0</v>
      </c>
      <c r="X31">
        <v>0</v>
      </c>
      <c r="Y31">
        <v>9.58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6.99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6.99</v>
      </c>
      <c r="W32">
        <v>0</v>
      </c>
      <c r="X32">
        <v>0</v>
      </c>
      <c r="Y32">
        <v>6.99</v>
      </c>
    </row>
    <row r="33" spans="7:25">
      <c r="G33" t="s">
        <v>75</v>
      </c>
      <c r="H33" s="115">
        <v>0</v>
      </c>
      <c r="I33" s="88">
        <v>23.96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23.96</v>
      </c>
      <c r="W33">
        <v>0</v>
      </c>
      <c r="X33">
        <v>23.96</v>
      </c>
      <c r="Y33">
        <v>0</v>
      </c>
    </row>
    <row r="34" spans="7:25">
      <c r="G34" t="s">
        <v>76</v>
      </c>
      <c r="H34" s="115">
        <v>0</v>
      </c>
      <c r="I34" s="88">
        <v>43.12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43.12</v>
      </c>
      <c r="W34">
        <v>0</v>
      </c>
      <c r="X34">
        <v>43.12</v>
      </c>
      <c r="Y34">
        <v>0</v>
      </c>
    </row>
    <row r="35" spans="7:25">
      <c r="G35" t="s">
        <v>77</v>
      </c>
      <c r="H35" s="115">
        <v>0</v>
      </c>
      <c r="I35" s="88">
        <v>86.24</v>
      </c>
      <c r="J35" s="88">
        <v>0</v>
      </c>
      <c r="K35" s="88">
        <v>0</v>
      </c>
      <c r="L35" s="88">
        <v>0</v>
      </c>
      <c r="M35" s="116">
        <v>9.58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95.82</v>
      </c>
      <c r="W35">
        <v>0</v>
      </c>
      <c r="X35">
        <v>86.24</v>
      </c>
      <c r="Y35">
        <v>9.58</v>
      </c>
    </row>
    <row r="36" spans="7:25">
      <c r="G36" t="s">
        <v>78</v>
      </c>
      <c r="H36" s="115">
        <v>0</v>
      </c>
      <c r="I36" s="88">
        <v>95.82</v>
      </c>
      <c r="J36" s="88">
        <v>0</v>
      </c>
      <c r="K36" s="88">
        <v>0</v>
      </c>
      <c r="L36" s="88">
        <v>0</v>
      </c>
      <c r="M36" s="116">
        <v>9.58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105.4</v>
      </c>
      <c r="W36">
        <v>0</v>
      </c>
      <c r="X36">
        <v>95.82</v>
      </c>
      <c r="Y36">
        <v>9.58</v>
      </c>
    </row>
    <row r="37" spans="7:25">
      <c r="G37" t="s">
        <v>79</v>
      </c>
      <c r="H37" s="115">
        <v>0</v>
      </c>
      <c r="I37" s="88">
        <v>91.03</v>
      </c>
      <c r="J37" s="88">
        <v>0</v>
      </c>
      <c r="K37" s="88">
        <v>0</v>
      </c>
      <c r="L37" s="88">
        <v>0</v>
      </c>
      <c r="M37" s="116">
        <v>9.58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100.61</v>
      </c>
      <c r="W37">
        <v>0</v>
      </c>
      <c r="X37">
        <v>91.03</v>
      </c>
      <c r="Y37">
        <v>9.58</v>
      </c>
    </row>
    <row r="38" spans="7:25">
      <c r="G38" t="s">
        <v>80</v>
      </c>
      <c r="H38" s="115">
        <v>0</v>
      </c>
      <c r="I38" s="88">
        <v>86.24</v>
      </c>
      <c r="J38" s="88">
        <v>0</v>
      </c>
      <c r="K38" s="88">
        <v>0</v>
      </c>
      <c r="L38" s="88">
        <v>0</v>
      </c>
      <c r="M38" s="116">
        <v>9.01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95.25</v>
      </c>
      <c r="W38">
        <v>0</v>
      </c>
      <c r="X38">
        <v>86.24</v>
      </c>
      <c r="Y38">
        <v>9.01</v>
      </c>
    </row>
    <row r="39" spans="7:25">
      <c r="G39" t="s">
        <v>81</v>
      </c>
      <c r="H39" s="115">
        <v>0</v>
      </c>
      <c r="I39" s="88">
        <v>86.24</v>
      </c>
      <c r="J39" s="88">
        <v>0</v>
      </c>
      <c r="K39" s="88">
        <v>0</v>
      </c>
      <c r="L39" s="88">
        <v>0</v>
      </c>
      <c r="M39" s="116">
        <v>7.57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93.81</v>
      </c>
      <c r="W39">
        <v>0</v>
      </c>
      <c r="X39">
        <v>86.24</v>
      </c>
      <c r="Y39">
        <v>7.57</v>
      </c>
    </row>
    <row r="40" spans="7:25">
      <c r="G40" t="s">
        <v>82</v>
      </c>
      <c r="H40" s="115">
        <v>0</v>
      </c>
      <c r="I40" s="88">
        <v>91.03</v>
      </c>
      <c r="J40" s="88">
        <v>0</v>
      </c>
      <c r="K40" s="88">
        <v>0</v>
      </c>
      <c r="L40" s="88">
        <v>0</v>
      </c>
      <c r="M40" s="116">
        <v>9.58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100.61</v>
      </c>
      <c r="W40">
        <v>0</v>
      </c>
      <c r="X40">
        <v>91.03</v>
      </c>
      <c r="Y40">
        <v>9.58</v>
      </c>
    </row>
    <row r="41" spans="7:25">
      <c r="G41" t="s">
        <v>83</v>
      </c>
      <c r="H41" s="115">
        <v>0</v>
      </c>
      <c r="I41" s="88">
        <v>95.82</v>
      </c>
      <c r="J41" s="88">
        <v>0</v>
      </c>
      <c r="K41" s="88">
        <v>0</v>
      </c>
      <c r="L41" s="88">
        <v>0</v>
      </c>
      <c r="M41" s="116">
        <v>8.6199999999999992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104.44</v>
      </c>
      <c r="W41">
        <v>0</v>
      </c>
      <c r="X41">
        <v>95.82</v>
      </c>
      <c r="Y41">
        <v>8.6199999999999992</v>
      </c>
    </row>
    <row r="42" spans="7:25">
      <c r="G42" t="s">
        <v>84</v>
      </c>
      <c r="H42" s="115">
        <v>0</v>
      </c>
      <c r="I42" s="88">
        <v>110.19</v>
      </c>
      <c r="J42" s="88">
        <v>0</v>
      </c>
      <c r="K42" s="88">
        <v>0</v>
      </c>
      <c r="L42" s="88">
        <v>0</v>
      </c>
      <c r="M42" s="116">
        <v>7.19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117.38</v>
      </c>
      <c r="W42">
        <v>0</v>
      </c>
      <c r="X42">
        <v>110.19</v>
      </c>
      <c r="Y42">
        <v>7.19</v>
      </c>
    </row>
    <row r="43" spans="7:25">
      <c r="G43" t="s">
        <v>85</v>
      </c>
      <c r="H43" s="115">
        <v>0</v>
      </c>
      <c r="I43" s="88">
        <v>86.24</v>
      </c>
      <c r="J43" s="88">
        <v>0</v>
      </c>
      <c r="K43" s="88">
        <v>0</v>
      </c>
      <c r="L43" s="88">
        <v>0</v>
      </c>
      <c r="M43" s="116">
        <v>5.27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91.51</v>
      </c>
      <c r="W43">
        <v>0</v>
      </c>
      <c r="X43">
        <v>86.24</v>
      </c>
      <c r="Y43">
        <v>5.27</v>
      </c>
    </row>
    <row r="44" spans="7:25">
      <c r="G44" t="s">
        <v>86</v>
      </c>
      <c r="H44" s="115">
        <v>0</v>
      </c>
      <c r="I44" s="88">
        <v>67.08</v>
      </c>
      <c r="J44" s="88">
        <v>0</v>
      </c>
      <c r="K44" s="88">
        <v>0</v>
      </c>
      <c r="L44" s="88">
        <v>0</v>
      </c>
      <c r="M44" s="116">
        <v>3.83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70.91</v>
      </c>
      <c r="W44">
        <v>0</v>
      </c>
      <c r="X44">
        <v>67.08</v>
      </c>
      <c r="Y44">
        <v>3.83</v>
      </c>
    </row>
    <row r="45" spans="7:25">
      <c r="G45" t="s">
        <v>87</v>
      </c>
      <c r="H45" s="115">
        <v>0</v>
      </c>
      <c r="I45" s="88">
        <v>28.75</v>
      </c>
      <c r="J45" s="88">
        <v>0</v>
      </c>
      <c r="K45" s="88">
        <v>0</v>
      </c>
      <c r="L45" s="88">
        <v>0</v>
      </c>
      <c r="M45" s="116">
        <v>3.35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32.1</v>
      </c>
      <c r="W45">
        <v>0</v>
      </c>
      <c r="X45">
        <v>28.75</v>
      </c>
      <c r="Y45">
        <v>3.35</v>
      </c>
    </row>
    <row r="46" spans="7:25">
      <c r="G46" t="s">
        <v>88</v>
      </c>
      <c r="H46" s="115">
        <v>4.5</v>
      </c>
      <c r="I46" s="88">
        <v>9.58</v>
      </c>
      <c r="J46" s="88">
        <v>0</v>
      </c>
      <c r="K46" s="88">
        <v>0</v>
      </c>
      <c r="L46" s="88">
        <v>0</v>
      </c>
      <c r="M46" s="116">
        <v>3.07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17.149999999999999</v>
      </c>
      <c r="W46">
        <v>4.5</v>
      </c>
      <c r="X46">
        <v>9.58</v>
      </c>
      <c r="Y46">
        <v>3.07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2.4900000000000002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2.4900000000000002</v>
      </c>
      <c r="W47">
        <v>0</v>
      </c>
      <c r="X47">
        <v>0</v>
      </c>
      <c r="Y47">
        <v>2.4900000000000002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5.37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5.37</v>
      </c>
      <c r="W48">
        <v>0</v>
      </c>
      <c r="X48">
        <v>0</v>
      </c>
      <c r="Y48">
        <v>5.37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4.9800000000000004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4.9800000000000004</v>
      </c>
      <c r="W49">
        <v>0</v>
      </c>
      <c r="X49">
        <v>0</v>
      </c>
      <c r="Y49">
        <v>4.9800000000000004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6.71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6.71</v>
      </c>
      <c r="W50">
        <v>0</v>
      </c>
      <c r="X50">
        <v>0</v>
      </c>
      <c r="Y50">
        <v>6.71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2.68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2.68</v>
      </c>
      <c r="W51">
        <v>0</v>
      </c>
      <c r="X51">
        <v>0</v>
      </c>
      <c r="Y51">
        <v>2.68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4.9800000000000004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4.9800000000000004</v>
      </c>
      <c r="W52">
        <v>0</v>
      </c>
      <c r="X52">
        <v>0</v>
      </c>
      <c r="Y52">
        <v>4.9800000000000004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5.46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5.46</v>
      </c>
      <c r="W53">
        <v>0</v>
      </c>
      <c r="X53">
        <v>0</v>
      </c>
      <c r="Y53">
        <v>5.46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6.42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6.42</v>
      </c>
      <c r="W54">
        <v>0</v>
      </c>
      <c r="X54">
        <v>0</v>
      </c>
      <c r="Y54">
        <v>6.42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7.28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7.28</v>
      </c>
      <c r="W55">
        <v>0</v>
      </c>
      <c r="X55">
        <v>0</v>
      </c>
      <c r="Y55">
        <v>7.28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7.76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7.76</v>
      </c>
      <c r="W56">
        <v>0</v>
      </c>
      <c r="X56">
        <v>0</v>
      </c>
      <c r="Y56">
        <v>7.76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4.5</v>
      </c>
      <c r="W57">
        <v>0</v>
      </c>
      <c r="X57">
        <v>0</v>
      </c>
      <c r="Y57">
        <v>4.5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3.16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3.16</v>
      </c>
      <c r="W58">
        <v>0</v>
      </c>
      <c r="X58">
        <v>0</v>
      </c>
      <c r="Y58">
        <v>3.16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7.67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7.67</v>
      </c>
      <c r="W59">
        <v>0</v>
      </c>
      <c r="X59">
        <v>0</v>
      </c>
      <c r="Y59">
        <v>7.67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6.71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6.71</v>
      </c>
      <c r="W60">
        <v>0</v>
      </c>
      <c r="X60">
        <v>0</v>
      </c>
      <c r="Y60">
        <v>6.71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4.79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4.79</v>
      </c>
      <c r="W61">
        <v>0</v>
      </c>
      <c r="X61">
        <v>0</v>
      </c>
      <c r="Y61">
        <v>4.79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4.7</v>
      </c>
      <c r="W62">
        <v>0</v>
      </c>
      <c r="X62">
        <v>0</v>
      </c>
      <c r="Y62">
        <v>4.7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4.12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4.12</v>
      </c>
      <c r="W63">
        <v>0</v>
      </c>
      <c r="X63">
        <v>0</v>
      </c>
      <c r="Y63">
        <v>4.12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6.61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6.61</v>
      </c>
      <c r="W64">
        <v>0</v>
      </c>
      <c r="X64">
        <v>0</v>
      </c>
      <c r="Y64">
        <v>6.61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4.5999999999999996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4.5999999999999996</v>
      </c>
      <c r="W65">
        <v>0</v>
      </c>
      <c r="X65">
        <v>0</v>
      </c>
      <c r="Y65">
        <v>4.5999999999999996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5.65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5.65</v>
      </c>
      <c r="W66">
        <v>0</v>
      </c>
      <c r="X66">
        <v>0</v>
      </c>
      <c r="Y66">
        <v>5.65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5.17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5.17</v>
      </c>
      <c r="W67">
        <v>0</v>
      </c>
      <c r="X67">
        <v>0</v>
      </c>
      <c r="Y67">
        <v>5.17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2.4900000000000002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2.4900000000000002</v>
      </c>
      <c r="W68">
        <v>0</v>
      </c>
      <c r="X68">
        <v>0</v>
      </c>
      <c r="Y68">
        <v>2.4900000000000002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2.59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2.59</v>
      </c>
      <c r="W69">
        <v>0</v>
      </c>
      <c r="X69">
        <v>0</v>
      </c>
      <c r="Y69">
        <v>2.59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33.54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33.54</v>
      </c>
      <c r="W71">
        <v>0</v>
      </c>
      <c r="X71">
        <v>33.54</v>
      </c>
      <c r="Y71">
        <v>0</v>
      </c>
    </row>
    <row r="72" spans="7:25">
      <c r="G72" t="s">
        <v>114</v>
      </c>
      <c r="H72" s="115">
        <v>0</v>
      </c>
      <c r="I72" s="88">
        <v>33.54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33.54</v>
      </c>
      <c r="W72">
        <v>0</v>
      </c>
      <c r="X72">
        <v>33.54</v>
      </c>
      <c r="Y72">
        <v>0</v>
      </c>
    </row>
    <row r="73" spans="7:25">
      <c r="G73" t="s">
        <v>115</v>
      </c>
      <c r="H73" s="115">
        <v>0</v>
      </c>
      <c r="I73" s="88">
        <v>33.54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33.54</v>
      </c>
      <c r="W73">
        <v>0</v>
      </c>
      <c r="X73">
        <v>33.54</v>
      </c>
      <c r="Y73">
        <v>0</v>
      </c>
    </row>
    <row r="74" spans="7:25">
      <c r="G74" t="s">
        <v>116</v>
      </c>
      <c r="H74" s="115">
        <v>0</v>
      </c>
      <c r="I74" s="88">
        <v>33.54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33.54</v>
      </c>
      <c r="W74">
        <v>0</v>
      </c>
      <c r="X74">
        <v>33.54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8.34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8.34</v>
      </c>
      <c r="W82">
        <v>0</v>
      </c>
      <c r="X82">
        <v>0</v>
      </c>
      <c r="Y82">
        <v>8.34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1.1249999999999999E-3</v>
      </c>
      <c r="I99" s="111">
        <f t="shared" ref="I99:BQ99" si="1">SUM(I3:I98)/4000</f>
        <v>0.28387499999999999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6.6134999999999985E-2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0.35113499999999997</v>
      </c>
      <c r="W99">
        <f t="shared" si="1"/>
        <v>1.1249999999999999E-3</v>
      </c>
      <c r="X99">
        <f t="shared" si="1"/>
        <v>0.28387499999999999</v>
      </c>
      <c r="Y99">
        <f t="shared" si="1"/>
        <v>6.6134999999999985E-2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15.848211508553655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636.8606208558374</v>
      </c>
      <c r="P3" s="77">
        <v>102.24370304224659</v>
      </c>
      <c r="Q3" s="77">
        <v>37.960000000000008</v>
      </c>
      <c r="R3" s="80">
        <v>0</v>
      </c>
      <c r="S3" s="80">
        <v>0</v>
      </c>
      <c r="T3" s="78">
        <f>SUMPRODUCT(LTA!F3:AJ3,LTA!F$101:AJ$101,LTA!F$103:AJ$103)</f>
        <v>11.290000000000001</v>
      </c>
      <c r="U3" s="78">
        <f>SUMPRODUCT(LTA!F3:AJ3,LTA!F$102:AJ$102,LTA!F$103:AJ$103)</f>
        <v>15.8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-14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8.6603664483544325</v>
      </c>
      <c r="AD3">
        <f>SUM(B3:AB3,AI3:AR3)-AC3</f>
        <v>849.6360585930222</v>
      </c>
      <c r="AE3">
        <f>'IDT-1'!B3</f>
        <v>0</v>
      </c>
      <c r="AF3" s="26"/>
      <c r="AG3">
        <f>SUM(AD3:AF3)+AT3</f>
        <v>849.6360585930222</v>
      </c>
      <c r="AI3" s="75">
        <f>PXIL!H3</f>
        <v>0</v>
      </c>
      <c r="AJ3" s="75">
        <f>PXIL!N3</f>
        <v>0</v>
      </c>
      <c r="AK3" s="75">
        <f>RTM_IEX!H3</f>
        <v>10.54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15.848211508553655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634.80101497426881</v>
      </c>
      <c r="P4" s="77">
        <v>102.24370304224659</v>
      </c>
      <c r="Q4" s="77">
        <v>37.960000000000008</v>
      </c>
      <c r="R4" s="80">
        <v>0</v>
      </c>
      <c r="S4" s="80">
        <v>0</v>
      </c>
      <c r="T4" s="78">
        <f>SUMPRODUCT(LTA!F4:AJ4,LTA!F$101:AJ$101,LTA!F$103:AJ$103)</f>
        <v>11.360000000000001</v>
      </c>
      <c r="U4" s="78">
        <f>SUMPRODUCT(LTA!F4:AJ4,LTA!F$102:AJ$102,LTA!F$103:AJ$103)</f>
        <v>15.530000000000001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-44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8.8646737422624859</v>
      </c>
      <c r="AD4">
        <f t="shared" ref="AD4:AD67" si="1">SUM(B4:AB4,AI4:AR4)-AC4</f>
        <v>812.38214541754564</v>
      </c>
      <c r="AE4">
        <f>'IDT-1'!B4</f>
        <v>0</v>
      </c>
      <c r="AF4" s="26"/>
      <c r="AG4">
        <f t="shared" ref="AG4:AG67" si="2">SUM(AD4:AF4)+AT4</f>
        <v>812.38214541754564</v>
      </c>
      <c r="AI4" s="75">
        <f>PXIL!H4</f>
        <v>0</v>
      </c>
      <c r="AJ4" s="75">
        <f>PXIL!N4</f>
        <v>0</v>
      </c>
      <c r="AK4" s="75">
        <f>RTM_IEX!H4</f>
        <v>5.75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15.848211508553655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627.85011240576284</v>
      </c>
      <c r="P5" s="77">
        <v>102.24370304224659</v>
      </c>
      <c r="Q5" s="77">
        <v>37.960000000000008</v>
      </c>
      <c r="R5" s="80">
        <v>0</v>
      </c>
      <c r="S5" s="80">
        <v>0</v>
      </c>
      <c r="T5" s="78">
        <f>SUMPRODUCT(LTA!F5:AJ5,LTA!F$101:AJ$101,LTA!F$103:AJ$103)</f>
        <v>11.3</v>
      </c>
      <c r="U5" s="78">
        <f>SUMPRODUCT(LTA!F5:AJ5,LTA!F$102:AJ$102,LTA!F$103:AJ$103)</f>
        <v>15.27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-64</v>
      </c>
      <c r="AA5" s="117">
        <f>STOA!H5</f>
        <v>6.37</v>
      </c>
      <c r="AB5" s="117">
        <f>-STOA!N5</f>
        <v>-48.64</v>
      </c>
      <c r="AC5">
        <f t="shared" si="0"/>
        <v>8.9631648601923217</v>
      </c>
      <c r="AD5">
        <f t="shared" si="1"/>
        <v>775.2627517311098</v>
      </c>
      <c r="AE5">
        <f>'IDT-1'!B5</f>
        <v>0</v>
      </c>
      <c r="AF5" s="26"/>
      <c r="AG5">
        <f t="shared" si="2"/>
        <v>775.2627517311098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15.848211508553655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627.84427336667352</v>
      </c>
      <c r="P6" s="77">
        <v>102.24370304224659</v>
      </c>
      <c r="Q6" s="77">
        <v>37.960000000000008</v>
      </c>
      <c r="R6" s="80">
        <v>0</v>
      </c>
      <c r="S6" s="80">
        <v>0</v>
      </c>
      <c r="T6" s="78">
        <f>SUMPRODUCT(LTA!F6:AJ6,LTA!F$101:AJ$101,LTA!F$103:AJ$103)</f>
        <v>11.360000000000001</v>
      </c>
      <c r="U6" s="78">
        <f>SUMPRODUCT(LTA!F6:AJ6,LTA!F$102:AJ$102,LTA!F$103:AJ$103)</f>
        <v>15.18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-89</v>
      </c>
      <c r="AA6" s="117">
        <f>STOA!H6</f>
        <v>6.37</v>
      </c>
      <c r="AB6" s="117">
        <f>-STOA!N6</f>
        <v>-48.64</v>
      </c>
      <c r="AC6">
        <f t="shared" si="0"/>
        <v>9.1936807922254147</v>
      </c>
      <c r="AD6">
        <f t="shared" si="1"/>
        <v>748.99639675998742</v>
      </c>
      <c r="AE6">
        <f>'IDT-1'!B6</f>
        <v>0</v>
      </c>
      <c r="AF6" s="26"/>
      <c r="AG6">
        <f t="shared" si="2"/>
        <v>748.99639675998742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15.848211508553655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627.85103347887457</v>
      </c>
      <c r="P7" s="77">
        <v>102.24370304224659</v>
      </c>
      <c r="Q7" s="77">
        <v>37.960000000000008</v>
      </c>
      <c r="R7" s="80">
        <v>0</v>
      </c>
      <c r="S7" s="80">
        <v>0</v>
      </c>
      <c r="T7" s="78">
        <f>SUMPRODUCT(LTA!F7:AJ7,LTA!F$101:AJ$101,LTA!F$103:AJ$103)</f>
        <v>11.280000000000001</v>
      </c>
      <c r="U7" s="78">
        <f>SUMPRODUCT(LTA!F7:AJ7,LTA!F$102:AJ$102,LTA!F$103:AJ$103)</f>
        <v>14.98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-110</v>
      </c>
      <c r="AA7" s="117">
        <f>STOA!H7</f>
        <v>6.37</v>
      </c>
      <c r="AB7" s="117">
        <f>-STOA!N7</f>
        <v>-48.64</v>
      </c>
      <c r="AC7">
        <f t="shared" si="0"/>
        <v>9.4931326169674257</v>
      </c>
      <c r="AD7">
        <f t="shared" si="1"/>
        <v>714.42370504744656</v>
      </c>
      <c r="AE7">
        <f>'IDT-1'!B7</f>
        <v>0</v>
      </c>
      <c r="AF7" s="26"/>
      <c r="AG7">
        <f t="shared" si="2"/>
        <v>714.42370504744656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15.848211508553655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627.86622816698537</v>
      </c>
      <c r="P8" s="77">
        <v>102.24370304224659</v>
      </c>
      <c r="Q8" s="77">
        <v>37.960000000000008</v>
      </c>
      <c r="R8" s="80">
        <v>0</v>
      </c>
      <c r="S8" s="80">
        <v>0</v>
      </c>
      <c r="T8" s="78">
        <f>SUMPRODUCT(LTA!F8:AJ8,LTA!F$101:AJ$101,LTA!F$103:AJ$103)</f>
        <v>11.290000000000001</v>
      </c>
      <c r="U8" s="78">
        <f>SUMPRODUCT(LTA!F8:AJ8,LTA!F$102:AJ$102,LTA!F$103:AJ$103)</f>
        <v>19.13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-126</v>
      </c>
      <c r="AA8" s="117">
        <f>STOA!H8</f>
        <v>6.37</v>
      </c>
      <c r="AB8" s="117">
        <f>-STOA!N8</f>
        <v>-48.64</v>
      </c>
      <c r="AC8">
        <f t="shared" si="0"/>
        <v>9.6808024981001193</v>
      </c>
      <c r="AD8">
        <f t="shared" si="1"/>
        <v>701.41122985442462</v>
      </c>
      <c r="AE8">
        <f>'IDT-1'!B8</f>
        <v>0</v>
      </c>
      <c r="AF8" s="26"/>
      <c r="AG8">
        <f t="shared" si="2"/>
        <v>701.41122985442462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15.848211508553655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626.53627102168571</v>
      </c>
      <c r="P9" s="77">
        <v>102.24370304224659</v>
      </c>
      <c r="Q9" s="77">
        <v>37.960000000000008</v>
      </c>
      <c r="R9" s="80">
        <v>0</v>
      </c>
      <c r="S9" s="80">
        <v>0</v>
      </c>
      <c r="T9" s="78">
        <f>SUMPRODUCT(LTA!F9:AJ9,LTA!F$101:AJ$101,LTA!F$103:AJ$103)</f>
        <v>11.27</v>
      </c>
      <c r="U9" s="78">
        <f>SUMPRODUCT(LTA!F9:AJ9,LTA!F$102:AJ$102,LTA!F$103:AJ$103)</f>
        <v>19.09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-136</v>
      </c>
      <c r="AA9" s="117">
        <f>STOA!H9</f>
        <v>6.37</v>
      </c>
      <c r="AB9" s="117">
        <f>-STOA!N9</f>
        <v>-48.64</v>
      </c>
      <c r="AC9">
        <f t="shared" si="0"/>
        <v>9.7751084054878259</v>
      </c>
      <c r="AD9">
        <f t="shared" si="1"/>
        <v>687.92696680173731</v>
      </c>
      <c r="AE9">
        <f>'IDT-1'!B9</f>
        <v>0</v>
      </c>
      <c r="AF9" s="26"/>
      <c r="AG9">
        <f t="shared" si="2"/>
        <v>687.92696680173731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15.848211508553655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626.53043198259638</v>
      </c>
      <c r="P10" s="77">
        <v>102.24370304224659</v>
      </c>
      <c r="Q10" s="77">
        <v>37.96</v>
      </c>
      <c r="R10" s="80">
        <v>0</v>
      </c>
      <c r="S10" s="80">
        <v>0</v>
      </c>
      <c r="T10" s="78">
        <f>SUMPRODUCT(LTA!F10:AJ10,LTA!F$101:AJ$101,LTA!F$103:AJ$103)</f>
        <v>11.360000000000001</v>
      </c>
      <c r="U10" s="78">
        <f>SUMPRODUCT(LTA!F10:AJ10,LTA!F$102:AJ$102,LTA!F$103:AJ$103)</f>
        <v>18.98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-145</v>
      </c>
      <c r="AA10" s="117">
        <f>STOA!H10</f>
        <v>6.37</v>
      </c>
      <c r="AB10" s="117">
        <f>-STOA!N10</f>
        <v>-48.64</v>
      </c>
      <c r="AC10">
        <f t="shared" si="0"/>
        <v>9.8991748072545747</v>
      </c>
      <c r="AD10">
        <f t="shared" si="1"/>
        <v>673.77706136088125</v>
      </c>
      <c r="AE10">
        <f>'IDT-1'!B10</f>
        <v>0</v>
      </c>
      <c r="AF10" s="26"/>
      <c r="AG10">
        <f t="shared" si="2"/>
        <v>673.77706136088125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15.848211508553655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623.5974173648857</v>
      </c>
      <c r="P11" s="77">
        <v>54</v>
      </c>
      <c r="Q11" s="77">
        <v>18.21</v>
      </c>
      <c r="R11" s="80">
        <v>0</v>
      </c>
      <c r="S11" s="80">
        <v>0</v>
      </c>
      <c r="T11" s="78">
        <f>SUMPRODUCT(LTA!F11:AJ11,LTA!F$101:AJ$101,LTA!F$103:AJ$103)</f>
        <v>11.41</v>
      </c>
      <c r="U11" s="78">
        <f>SUMPRODUCT(LTA!F11:AJ11,LTA!F$102:AJ$102,LTA!F$103:AJ$103)</f>
        <v>18.96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-150</v>
      </c>
      <c r="AA11" s="117">
        <f>STOA!H11</f>
        <v>6.37</v>
      </c>
      <c r="AB11" s="117">
        <f>-STOA!N11</f>
        <v>-48.64</v>
      </c>
      <c r="AC11">
        <f t="shared" si="0"/>
        <v>9.4514030138808494</v>
      </c>
      <c r="AD11">
        <f t="shared" si="1"/>
        <v>665.52811549429771</v>
      </c>
      <c r="AE11">
        <f>'IDT-1'!B11</f>
        <v>0</v>
      </c>
      <c r="AF11" s="26"/>
      <c r="AG11">
        <f t="shared" si="2"/>
        <v>665.52811549429771</v>
      </c>
      <c r="AI11" s="75">
        <f>PXIL!H11</f>
        <v>0</v>
      </c>
      <c r="AJ11" s="75">
        <f>PXIL!N11</f>
        <v>0</v>
      </c>
      <c r="AK11" s="75">
        <f>RTM_IEX!H11</f>
        <v>41.2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15.848211508553655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621.68534316099647</v>
      </c>
      <c r="P12" s="77">
        <v>54.135301570771503</v>
      </c>
      <c r="Q12" s="77">
        <v>18.21</v>
      </c>
      <c r="R12" s="80">
        <v>0</v>
      </c>
      <c r="S12" s="80">
        <v>0</v>
      </c>
      <c r="T12" s="78">
        <f>SUMPRODUCT(LTA!F12:AJ12,LTA!F$101:AJ$101,LTA!F$103:AJ$103)</f>
        <v>11.540000000000001</v>
      </c>
      <c r="U12" s="78">
        <f>SUMPRODUCT(LTA!F12:AJ12,LTA!F$102:AJ$102,LTA!F$103:AJ$103)</f>
        <v>18.89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-159</v>
      </c>
      <c r="AA12" s="117">
        <f>STOA!H12</f>
        <v>6.37</v>
      </c>
      <c r="AB12" s="117">
        <f>-STOA!N12</f>
        <v>-48.64</v>
      </c>
      <c r="AC12">
        <f t="shared" si="0"/>
        <v>9.5246465624091705</v>
      </c>
      <c r="AD12">
        <f t="shared" si="1"/>
        <v>655.69809931265149</v>
      </c>
      <c r="AE12">
        <f>'IDT-1'!B12</f>
        <v>0</v>
      </c>
      <c r="AF12" s="26"/>
      <c r="AG12">
        <f t="shared" si="2"/>
        <v>655.69809931265149</v>
      </c>
      <c r="AI12" s="75">
        <f>PXIL!H12</f>
        <v>0</v>
      </c>
      <c r="AJ12" s="75">
        <f>PXIL!N12</f>
        <v>0</v>
      </c>
      <c r="AK12" s="75">
        <f>RTM_IEX!H12</f>
        <v>42.16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15.848211508553655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621.94161885858557</v>
      </c>
      <c r="P13" s="77">
        <v>54.39528963546627</v>
      </c>
      <c r="Q13" s="77">
        <v>18.21</v>
      </c>
      <c r="R13" s="80">
        <v>0</v>
      </c>
      <c r="S13" s="80">
        <v>0</v>
      </c>
      <c r="T13" s="78">
        <f>SUMPRODUCT(LTA!F13:AJ13,LTA!F$101:AJ$101,LTA!F$103:AJ$103)</f>
        <v>11.52</v>
      </c>
      <c r="U13" s="78">
        <f>SUMPRODUCT(LTA!F13:AJ13,LTA!F$102:AJ$102,LTA!F$103:AJ$103)</f>
        <v>18.869999999999997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-166</v>
      </c>
      <c r="AA13" s="117">
        <f>STOA!H13</f>
        <v>6.37</v>
      </c>
      <c r="AB13" s="117">
        <f>-STOA!N13</f>
        <v>-48.64</v>
      </c>
      <c r="AC13">
        <f t="shared" si="0"/>
        <v>9.5656405761726351</v>
      </c>
      <c r="AD13">
        <f t="shared" si="1"/>
        <v>646.25336906117195</v>
      </c>
      <c r="AE13">
        <f>'IDT-1'!B13</f>
        <v>0</v>
      </c>
      <c r="AF13" s="26"/>
      <c r="AG13">
        <f t="shared" si="2"/>
        <v>646.25336906117195</v>
      </c>
      <c r="AI13" s="75">
        <f>PXIL!H13</f>
        <v>0</v>
      </c>
      <c r="AJ13" s="75">
        <f>PXIL!N13</f>
        <v>0</v>
      </c>
      <c r="AK13" s="75">
        <f>RTM_IEX!H13</f>
        <v>39.28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15.848211508553655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621.94537869974454</v>
      </c>
      <c r="P14" s="77">
        <v>54.865268195929623</v>
      </c>
      <c r="Q14" s="77">
        <v>18.21</v>
      </c>
      <c r="R14" s="80">
        <v>0</v>
      </c>
      <c r="S14" s="80">
        <v>0</v>
      </c>
      <c r="T14" s="78">
        <f>SUMPRODUCT(LTA!F14:AJ14,LTA!F$101:AJ$101,LTA!F$103:AJ$103)</f>
        <v>11.540000000000001</v>
      </c>
      <c r="U14" s="78">
        <f>SUMPRODUCT(LTA!F14:AJ14,LTA!F$102:AJ$102,LTA!F$103:AJ$103)</f>
        <v>18.86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-166</v>
      </c>
      <c r="AA14" s="117">
        <f>STOA!H14</f>
        <v>6.37</v>
      </c>
      <c r="AB14" s="117">
        <f>-STOA!N14</f>
        <v>-48.64</v>
      </c>
      <c r="AC14">
        <f t="shared" si="0"/>
        <v>9.5278334741069131</v>
      </c>
      <c r="AD14">
        <f t="shared" si="1"/>
        <v>641.99491456485998</v>
      </c>
      <c r="AE14">
        <f>'IDT-1'!B14</f>
        <v>0</v>
      </c>
      <c r="AF14" s="26"/>
      <c r="AG14">
        <f t="shared" si="2"/>
        <v>641.99491456485998</v>
      </c>
      <c r="AI14" s="75">
        <f>PXIL!H14</f>
        <v>0</v>
      </c>
      <c r="AJ14" s="75">
        <f>PXIL!N14</f>
        <v>0</v>
      </c>
      <c r="AK14" s="75">
        <f>RTM_IEX!H14</f>
        <v>34.5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15.848211508553655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622.3874333839475</v>
      </c>
      <c r="P15" s="77">
        <v>55.075258672634931</v>
      </c>
      <c r="Q15" s="77">
        <v>18.21</v>
      </c>
      <c r="R15" s="80">
        <v>0</v>
      </c>
      <c r="S15" s="80">
        <v>0</v>
      </c>
      <c r="T15" s="78">
        <f>SUMPRODUCT(LTA!F15:AJ15,LTA!F$101:AJ$101,LTA!F$103:AJ$103)</f>
        <v>11.5</v>
      </c>
      <c r="U15" s="78">
        <f>SUMPRODUCT(LTA!F15:AJ15,LTA!F$102:AJ$102,LTA!F$103:AJ$103)</f>
        <v>18.990000000000002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-162</v>
      </c>
      <c r="AA15" s="117">
        <f>STOA!H15</f>
        <v>6.01</v>
      </c>
      <c r="AB15" s="117">
        <f>-STOA!N15</f>
        <v>-48.64</v>
      </c>
      <c r="AC15">
        <f t="shared" si="0"/>
        <v>9.419738961434124</v>
      </c>
      <c r="AD15">
        <f t="shared" si="1"/>
        <v>637.85505423844108</v>
      </c>
      <c r="AE15">
        <f>'IDT-1'!B15</f>
        <v>0</v>
      </c>
      <c r="AF15" s="26"/>
      <c r="AG15">
        <f t="shared" si="2"/>
        <v>637.85505423844108</v>
      </c>
      <c r="AI15" s="75">
        <f>PXIL!H15</f>
        <v>0</v>
      </c>
      <c r="AJ15" s="75">
        <f>PXIL!N15</f>
        <v>0</v>
      </c>
      <c r="AK15" s="75">
        <f>RTM_IEX!H15</f>
        <v>25.87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15.848211508553655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622.03756853654443</v>
      </c>
      <c r="P16" s="77">
        <v>47.800000000000004</v>
      </c>
      <c r="Q16" s="77">
        <v>18.21</v>
      </c>
      <c r="R16" s="80">
        <v>0</v>
      </c>
      <c r="S16" s="80">
        <v>0</v>
      </c>
      <c r="T16" s="78">
        <f>SUMPRODUCT(LTA!F16:AJ16,LTA!F$101:AJ$101,LTA!F$103:AJ$103)</f>
        <v>11.52</v>
      </c>
      <c r="U16" s="78">
        <f>SUMPRODUCT(LTA!F16:AJ16,LTA!F$102:AJ$102,LTA!F$103:AJ$103)</f>
        <v>19.11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-158</v>
      </c>
      <c r="AA16" s="117">
        <f>STOA!H16</f>
        <v>6.01</v>
      </c>
      <c r="AB16" s="117">
        <f>-STOA!N16</f>
        <v>-48.64</v>
      </c>
      <c r="AC16">
        <f t="shared" si="0"/>
        <v>9.3605093643690065</v>
      </c>
      <c r="AD16">
        <f t="shared" si="1"/>
        <v>639.21916031546812</v>
      </c>
      <c r="AE16">
        <f>'IDT-1'!B16</f>
        <v>0</v>
      </c>
      <c r="AF16" s="26"/>
      <c r="AG16">
        <f t="shared" si="2"/>
        <v>639.21916031546812</v>
      </c>
      <c r="AI16" s="75">
        <f>PXIL!H16</f>
        <v>0</v>
      </c>
      <c r="AJ16" s="75">
        <f>PXIL!N16</f>
        <v>0</v>
      </c>
      <c r="AK16" s="75">
        <f>RTM_IEX!H16</f>
        <v>30.66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15.848211508553655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621.79903855415102</v>
      </c>
      <c r="P17" s="77">
        <v>48.26</v>
      </c>
      <c r="Q17" s="77">
        <v>18.21</v>
      </c>
      <c r="R17" s="80">
        <v>0</v>
      </c>
      <c r="S17" s="80">
        <v>0</v>
      </c>
      <c r="T17" s="78">
        <f>SUMPRODUCT(LTA!F17:AJ17,LTA!F$101:AJ$101,LTA!F$103:AJ$103)</f>
        <v>11.43</v>
      </c>
      <c r="U17" s="78">
        <f>SUMPRODUCT(LTA!F17:AJ17,LTA!F$102:AJ$102,LTA!F$103:AJ$103)</f>
        <v>19.29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-157</v>
      </c>
      <c r="AA17" s="117">
        <f>STOA!H17</f>
        <v>6.01</v>
      </c>
      <c r="AB17" s="117">
        <f>-STOA!N17</f>
        <v>-48.64</v>
      </c>
      <c r="AC17">
        <f t="shared" si="0"/>
        <v>9.3543721730017495</v>
      </c>
      <c r="AD17">
        <f t="shared" si="1"/>
        <v>640.53676752444198</v>
      </c>
      <c r="AE17">
        <f>'IDT-1'!B17</f>
        <v>0</v>
      </c>
      <c r="AF17" s="26"/>
      <c r="AG17">
        <f t="shared" si="2"/>
        <v>640.53676752444198</v>
      </c>
      <c r="AI17" s="75">
        <f>PXIL!H17</f>
        <v>0</v>
      </c>
      <c r="AJ17" s="75">
        <f>PXIL!N17</f>
        <v>0</v>
      </c>
      <c r="AK17" s="75">
        <f>RTM_IEX!H17</f>
        <v>30.66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15.848211508553655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621.77970808044461</v>
      </c>
      <c r="P18" s="77">
        <v>48.885554646299333</v>
      </c>
      <c r="Q18" s="77">
        <v>18.21</v>
      </c>
      <c r="R18" s="80">
        <v>0</v>
      </c>
      <c r="S18" s="80">
        <v>0</v>
      </c>
      <c r="T18" s="78">
        <f>SUMPRODUCT(LTA!F18:AJ18,LTA!F$101:AJ$101,LTA!F$103:AJ$103)</f>
        <v>11.5</v>
      </c>
      <c r="U18" s="78">
        <f>SUMPRODUCT(LTA!F18:AJ18,LTA!F$102:AJ$102,LTA!F$103:AJ$103)</f>
        <v>19.329999999999998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-149</v>
      </c>
      <c r="AA18" s="117">
        <f>STOA!H18</f>
        <v>6.01</v>
      </c>
      <c r="AB18" s="117">
        <f>-STOA!N18</f>
        <v>-48.64</v>
      </c>
      <c r="AC18">
        <f t="shared" si="0"/>
        <v>9.2812899255430068</v>
      </c>
      <c r="AD18">
        <f t="shared" si="1"/>
        <v>648.37607394449378</v>
      </c>
      <c r="AE18">
        <f>'IDT-1'!B18</f>
        <v>0</v>
      </c>
      <c r="AF18" s="26"/>
      <c r="AG18">
        <f t="shared" si="2"/>
        <v>648.37607394449378</v>
      </c>
      <c r="AI18" s="75">
        <f>PXIL!H18</f>
        <v>0</v>
      </c>
      <c r="AJ18" s="75">
        <f>PXIL!N18</f>
        <v>0</v>
      </c>
      <c r="AK18" s="75">
        <f>RTM_IEX!H18</f>
        <v>29.71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15.848211508553655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621.77800482695102</v>
      </c>
      <c r="P19" s="77">
        <v>49.679999999999993</v>
      </c>
      <c r="Q19" s="77">
        <v>18.21</v>
      </c>
      <c r="R19" s="80">
        <v>0</v>
      </c>
      <c r="S19" s="80">
        <v>0</v>
      </c>
      <c r="T19" s="78">
        <f>SUMPRODUCT(LTA!F19:AJ19,LTA!F$101:AJ$101,LTA!F$103:AJ$103)</f>
        <v>11.51</v>
      </c>
      <c r="U19" s="78">
        <f>SUMPRODUCT(LTA!F19:AJ19,LTA!F$102:AJ$102,LTA!F$103:AJ$103)</f>
        <v>19.57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-134</v>
      </c>
      <c r="AA19" s="117">
        <f>STOA!H19</f>
        <v>6.01</v>
      </c>
      <c r="AB19" s="117">
        <f>-STOA!N19</f>
        <v>-48.64</v>
      </c>
      <c r="AC19">
        <f t="shared" si="0"/>
        <v>9.1488461431918982</v>
      </c>
      <c r="AD19">
        <f t="shared" si="1"/>
        <v>663.59125982705189</v>
      </c>
      <c r="AE19">
        <f>'IDT-1'!B19</f>
        <v>0</v>
      </c>
      <c r="AF19" s="26"/>
      <c r="AG19">
        <f t="shared" si="2"/>
        <v>663.59125982705189</v>
      </c>
      <c r="AI19" s="75">
        <f>PXIL!H19</f>
        <v>0</v>
      </c>
      <c r="AJ19" s="75">
        <f>PXIL!N19</f>
        <v>0</v>
      </c>
      <c r="AK19" s="75">
        <f>RTM_IEX!H19</f>
        <v>28.75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15.848211508553655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621.77970808044461</v>
      </c>
      <c r="P20" s="77">
        <v>70.31</v>
      </c>
      <c r="Q20" s="77">
        <v>18.21</v>
      </c>
      <c r="R20" s="80">
        <v>0</v>
      </c>
      <c r="S20" s="80">
        <v>0</v>
      </c>
      <c r="T20" s="78">
        <f>SUMPRODUCT(LTA!F20:AJ20,LTA!F$101:AJ$101,LTA!F$103:AJ$103)</f>
        <v>11.58</v>
      </c>
      <c r="U20" s="78">
        <f>SUMPRODUCT(LTA!F20:AJ20,LTA!F$102:AJ$102,LTA!F$103:AJ$103)</f>
        <v>19.64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-118</v>
      </c>
      <c r="AA20" s="117">
        <f>STOA!H20</f>
        <v>6.01</v>
      </c>
      <c r="AB20" s="117">
        <f>-STOA!N20</f>
        <v>-48.64</v>
      </c>
      <c r="AC20">
        <f t="shared" si="0"/>
        <v>9.02933909146752</v>
      </c>
      <c r="AD20">
        <f t="shared" si="1"/>
        <v>682.27247013226997</v>
      </c>
      <c r="AE20">
        <f>'IDT-1'!B20</f>
        <v>0</v>
      </c>
      <c r="AF20" s="26"/>
      <c r="AG20">
        <f t="shared" si="2"/>
        <v>682.27247013226997</v>
      </c>
      <c r="AI20" s="75">
        <f>PXIL!H20</f>
        <v>0</v>
      </c>
      <c r="AJ20" s="75">
        <f>PXIL!N20</f>
        <v>0</v>
      </c>
      <c r="AK20" s="75">
        <f>RTM_IEX!H20</f>
        <v>10.54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16.486653185035387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622.34319937783926</v>
      </c>
      <c r="P21" s="77">
        <v>70.934626978716963</v>
      </c>
      <c r="Q21" s="77">
        <v>18.21</v>
      </c>
      <c r="R21" s="80">
        <v>0</v>
      </c>
      <c r="S21" s="80">
        <v>0</v>
      </c>
      <c r="T21" s="78">
        <f>SUMPRODUCT(LTA!F21:AJ21,LTA!F$101:AJ$101,LTA!F$103:AJ$103)</f>
        <v>11.530000000000001</v>
      </c>
      <c r="U21" s="78">
        <f>SUMPRODUCT(LTA!F21:AJ21,LTA!F$102:AJ$102,LTA!F$103:AJ$103)</f>
        <v>19.88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-98</v>
      </c>
      <c r="AA21" s="117">
        <f>STOA!H21</f>
        <v>6.01</v>
      </c>
      <c r="AB21" s="117">
        <f>-STOA!N21</f>
        <v>-48.64</v>
      </c>
      <c r="AC21">
        <f t="shared" si="0"/>
        <v>8.8779702686064326</v>
      </c>
      <c r="AD21">
        <f t="shared" si="1"/>
        <v>705.40039890772437</v>
      </c>
      <c r="AE21">
        <f>'IDT-1'!B21</f>
        <v>0</v>
      </c>
      <c r="AF21" s="26"/>
      <c r="AG21">
        <f t="shared" si="2"/>
        <v>705.40039890772437</v>
      </c>
      <c r="AI21" s="75">
        <f>PXIL!H21</f>
        <v>0</v>
      </c>
      <c r="AJ21" s="75">
        <f>PXIL!N21</f>
        <v>0</v>
      </c>
      <c r="AK21" s="75">
        <f>RTM_IEX!H21</f>
        <v>11.5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16.486653185035387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622.34490263133284</v>
      </c>
      <c r="P22" s="77">
        <v>71.040000000000006</v>
      </c>
      <c r="Q22" s="77">
        <v>18.21</v>
      </c>
      <c r="R22" s="80">
        <v>0</v>
      </c>
      <c r="S22" s="80">
        <v>0</v>
      </c>
      <c r="T22" s="78">
        <f>SUMPRODUCT(LTA!F22:AJ22,LTA!F$101:AJ$101,LTA!F$103:AJ$103)</f>
        <v>11.59</v>
      </c>
      <c r="U22" s="78">
        <f>SUMPRODUCT(LTA!F22:AJ22,LTA!F$102:AJ$102,LTA!F$103:AJ$103)</f>
        <v>19.98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-68</v>
      </c>
      <c r="AA22" s="117">
        <f>STOA!H22</f>
        <v>6.01</v>
      </c>
      <c r="AB22" s="117">
        <f>-STOA!N22</f>
        <v>-48.64</v>
      </c>
      <c r="AC22">
        <f t="shared" si="0"/>
        <v>8.5802727141586086</v>
      </c>
      <c r="AD22">
        <f t="shared" si="1"/>
        <v>732.13517273694879</v>
      </c>
      <c r="AE22">
        <f>'IDT-1'!B22</f>
        <v>0</v>
      </c>
      <c r="AF22" s="26"/>
      <c r="AG22">
        <f t="shared" si="2"/>
        <v>732.13517273694879</v>
      </c>
      <c r="AI22" s="75">
        <f>PXIL!H22</f>
        <v>0</v>
      </c>
      <c r="AJ22" s="75">
        <f>PXIL!N22</f>
        <v>0</v>
      </c>
      <c r="AK22" s="75">
        <f>RTM_IEX!H22</f>
        <v>7.67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16.486653185035387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627.12537349651859</v>
      </c>
      <c r="P23" s="77">
        <v>69.77</v>
      </c>
      <c r="Q23" s="77">
        <v>18.21</v>
      </c>
      <c r="R23" s="80">
        <v>0</v>
      </c>
      <c r="S23" s="80">
        <v>0</v>
      </c>
      <c r="T23" s="78">
        <f>SUMPRODUCT(LTA!F23:AJ23,LTA!F$101:AJ$101,LTA!F$103:AJ$103)</f>
        <v>11.5</v>
      </c>
      <c r="U23" s="78">
        <f>SUMPRODUCT(LTA!F23:AJ23,LTA!F$102:AJ$102,LTA!F$103:AJ$103)</f>
        <v>20.25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-34</v>
      </c>
      <c r="AA23" s="117">
        <f>STOA!H23</f>
        <v>6.01</v>
      </c>
      <c r="AB23" s="117">
        <f>-STOA!N23</f>
        <v>-48.64</v>
      </c>
      <c r="AC23">
        <f t="shared" si="0"/>
        <v>8.3783005220176019</v>
      </c>
      <c r="AD23">
        <f t="shared" si="1"/>
        <v>777.68761579427553</v>
      </c>
      <c r="AE23">
        <f>'IDT-1'!B23</f>
        <v>0</v>
      </c>
      <c r="AF23" s="26"/>
      <c r="AG23">
        <f t="shared" si="2"/>
        <v>777.68761579427553</v>
      </c>
      <c r="AI23" s="75">
        <f>PXIL!H23</f>
        <v>0</v>
      </c>
      <c r="AJ23" s="75">
        <f>PXIL!N23</f>
        <v>0</v>
      </c>
      <c r="AK23" s="75">
        <f>RTM_IEX!H23</f>
        <v>15.33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16.486653185035387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644.12126562861863</v>
      </c>
      <c r="P24" s="77">
        <v>75.010000000000005</v>
      </c>
      <c r="Q24" s="77">
        <v>18.21</v>
      </c>
      <c r="R24" s="80">
        <v>0</v>
      </c>
      <c r="S24" s="80">
        <v>0</v>
      </c>
      <c r="T24" s="78">
        <f>SUMPRODUCT(LTA!F24:AJ24,LTA!F$101:AJ$101,LTA!F$103:AJ$103)</f>
        <v>11.52</v>
      </c>
      <c r="U24" s="78">
        <f>SUMPRODUCT(LTA!F24:AJ24,LTA!F$102:AJ$102,LTA!F$103:AJ$103)</f>
        <v>20.36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8.2732640370254416</v>
      </c>
      <c r="AD24">
        <f t="shared" si="1"/>
        <v>834.15854441136776</v>
      </c>
      <c r="AE24">
        <f>'IDT-1'!B24</f>
        <v>0</v>
      </c>
      <c r="AF24" s="26"/>
      <c r="AG24">
        <f t="shared" si="2"/>
        <v>834.15854441136776</v>
      </c>
      <c r="AI24" s="75">
        <f>PXIL!H24</f>
        <v>0</v>
      </c>
      <c r="AJ24" s="75">
        <f>PXIL!N24</f>
        <v>0</v>
      </c>
      <c r="AK24" s="75">
        <f>RTM_IEX!H24</f>
        <v>15.33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16.486653185035387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774.75900274579703</v>
      </c>
      <c r="P25" s="77">
        <v>101.28</v>
      </c>
      <c r="Q25" s="77">
        <v>37.964392501735709</v>
      </c>
      <c r="R25" s="80">
        <v>0</v>
      </c>
      <c r="S25" s="80">
        <v>0</v>
      </c>
      <c r="T25" s="78">
        <f>SUMPRODUCT(LTA!F25:AJ25,LTA!F$101:AJ$101,LTA!F$103:AJ$103)</f>
        <v>11.43</v>
      </c>
      <c r="U25" s="78">
        <f>SUMPRODUCT(LTA!F25:AJ25,LTA!F$102:AJ$102,LTA!F$103:AJ$103)</f>
        <v>19.060000000000002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10.462029999625072</v>
      </c>
      <c r="AD25">
        <f t="shared" si="1"/>
        <v>903.91190806768213</v>
      </c>
      <c r="AE25">
        <f>'IDT-1'!B25</f>
        <v>0</v>
      </c>
      <c r="AF25" s="26"/>
      <c r="AG25">
        <f t="shared" si="2"/>
        <v>903.91190806768213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-88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16.486653185035387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883.51515885013168</v>
      </c>
      <c r="P26" s="77">
        <v>101.28</v>
      </c>
      <c r="Q26" s="77">
        <v>37.964392501735709</v>
      </c>
      <c r="R26" s="80">
        <v>0</v>
      </c>
      <c r="S26" s="80">
        <v>0</v>
      </c>
      <c r="T26" s="78">
        <f>SUMPRODUCT(LTA!F26:AJ26,LTA!F$101:AJ$101,LTA!F$103:AJ$103)</f>
        <v>11.5</v>
      </c>
      <c r="U26" s="78">
        <f>SUMPRODUCT(LTA!F26:AJ26,LTA!F$102:AJ$102,LTA!F$103:AJ$103)</f>
        <v>19.16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11.695802126531277</v>
      </c>
      <c r="AD26">
        <f t="shared" si="1"/>
        <v>980.60429204511081</v>
      </c>
      <c r="AE26">
        <f>'IDT-1'!B26</f>
        <v>0</v>
      </c>
      <c r="AF26" s="26"/>
      <c r="AG26">
        <f t="shared" si="2"/>
        <v>980.60429204511081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16.486653185035387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1002.9989548086636</v>
      </c>
      <c r="P27" s="77">
        <v>101.28</v>
      </c>
      <c r="Q27" s="77">
        <v>37.964392501735709</v>
      </c>
      <c r="R27" s="80">
        <v>0</v>
      </c>
      <c r="S27" s="80">
        <v>0</v>
      </c>
      <c r="T27" s="78">
        <f>SUMPRODUCT(LTA!F27:AJ27,LTA!F$101:AJ$101,LTA!F$103:AJ$103)</f>
        <v>11.61</v>
      </c>
      <c r="U27" s="78">
        <f>SUMPRODUCT(LTA!F27:AJ27,LTA!F$102:AJ$102,LTA!F$103:AJ$103)</f>
        <v>19.23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14.136380228302915</v>
      </c>
      <c r="AD27">
        <f t="shared" si="1"/>
        <v>1048.5475099018709</v>
      </c>
      <c r="AE27">
        <f>'IDT-1'!B27</f>
        <v>22</v>
      </c>
      <c r="AF27" s="26"/>
      <c r="AG27">
        <f t="shared" si="2"/>
        <v>1070.5475099018709</v>
      </c>
      <c r="AI27" s="75">
        <f>PXIL!H27</f>
        <v>0</v>
      </c>
      <c r="AJ27" s="75">
        <f>PXIL!N27</f>
        <v>0</v>
      </c>
      <c r="AK27" s="75">
        <f>RTM_IEX!H27</f>
        <v>53.66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15.848211508553655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78.22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1118.9844661697384</v>
      </c>
      <c r="P28" s="77">
        <v>101.28</v>
      </c>
      <c r="Q28" s="77">
        <v>37.964392501735709</v>
      </c>
      <c r="R28" s="80">
        <v>0.53495327102803736</v>
      </c>
      <c r="S28" s="80">
        <v>0</v>
      </c>
      <c r="T28" s="78">
        <f>SUMPRODUCT(LTA!F28:AJ28,LTA!F$101:AJ$101,LTA!F$103:AJ$103)</f>
        <v>11.73</v>
      </c>
      <c r="U28" s="78">
        <f>SUMPRODUCT(LTA!F28:AJ28,LTA!F$102:AJ$102,LTA!F$103:AJ$103)</f>
        <v>19.2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14.642529929048875</v>
      </c>
      <c r="AD28">
        <f t="shared" si="1"/>
        <v>1103.5494935220072</v>
      </c>
      <c r="AE28">
        <f>'IDT-1'!B28</f>
        <v>68</v>
      </c>
      <c r="AF28" s="26"/>
      <c r="AG28">
        <f t="shared" si="2"/>
        <v>1171.5494935220072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15.848211508553655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1097.4937735877932</v>
      </c>
      <c r="P29" s="77">
        <v>101.28</v>
      </c>
      <c r="Q29" s="77">
        <v>37.964392501735709</v>
      </c>
      <c r="R29" s="80">
        <v>1.67</v>
      </c>
      <c r="S29" s="80">
        <v>0</v>
      </c>
      <c r="T29" s="78">
        <f>SUMPRODUCT(LTA!F29:AJ29,LTA!F$101:AJ$101,LTA!F$103:AJ$103)</f>
        <v>16.100000000000001</v>
      </c>
      <c r="U29" s="78">
        <f>SUMPRODUCT(LTA!F29:AJ29,LTA!F$102:AJ$102,LTA!F$103:AJ$103)</f>
        <v>19.09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15.000826118020512</v>
      </c>
      <c r="AD29">
        <f t="shared" si="1"/>
        <v>1145.9155514800618</v>
      </c>
      <c r="AE29">
        <f>'IDT-1'!B29</f>
        <v>122</v>
      </c>
      <c r="AF29" s="26"/>
      <c r="AG29">
        <f t="shared" si="2"/>
        <v>1267.9155514800618</v>
      </c>
      <c r="AI29" s="75">
        <f>PXIL!H29</f>
        <v>0</v>
      </c>
      <c r="AJ29" s="75">
        <f>PXIL!N29</f>
        <v>0</v>
      </c>
      <c r="AK29" s="75">
        <f>RTM_IEX!H29</f>
        <v>36.42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15.848211508553655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1137.0715957607601</v>
      </c>
      <c r="P30" s="77">
        <v>101.28</v>
      </c>
      <c r="Q30" s="77">
        <v>37.964392501735709</v>
      </c>
      <c r="R30" s="80">
        <v>6.6199999999999992</v>
      </c>
      <c r="S30" s="80">
        <v>0</v>
      </c>
      <c r="T30" s="78">
        <f>SUMPRODUCT(LTA!F30:AJ30,LTA!F$101:AJ$101,LTA!F$103:AJ$103)</f>
        <v>16.559999999999999</v>
      </c>
      <c r="U30" s="78">
        <f>SUMPRODUCT(LTA!F30:AJ30,LTA!F$102:AJ$102,LTA!F$103:AJ$103)</f>
        <v>19.22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6.09</v>
      </c>
      <c r="AB30" s="117">
        <f>-STOA!N30</f>
        <v>-270.66000000000003</v>
      </c>
      <c r="AC30">
        <f t="shared" si="0"/>
        <v>15.112879463231401</v>
      </c>
      <c r="AD30">
        <f t="shared" si="1"/>
        <v>1150.5013203078179</v>
      </c>
      <c r="AE30">
        <f>'IDT-1'!B30</f>
        <v>187</v>
      </c>
      <c r="AF30" s="26"/>
      <c r="AG30">
        <f t="shared" si="2"/>
        <v>1337.5013203078179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15.848211508553655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1136.6012668398298</v>
      </c>
      <c r="P31" s="77">
        <v>101.28</v>
      </c>
      <c r="Q31" s="77">
        <v>37.964392501735709</v>
      </c>
      <c r="R31" s="80">
        <v>19.689999999999998</v>
      </c>
      <c r="S31" s="80">
        <v>0</v>
      </c>
      <c r="T31" s="78">
        <f>SUMPRODUCT(LTA!F31:AJ31,LTA!F$101:AJ$101,LTA!F$103:AJ$103)</f>
        <v>16.89</v>
      </c>
      <c r="U31" s="78">
        <f>SUMPRODUCT(LTA!F31:AJ31,LTA!F$102:AJ$102,LTA!F$103:AJ$103)</f>
        <v>19.07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6.09</v>
      </c>
      <c r="AB31" s="117">
        <f>-STOA!N31</f>
        <v>-270.66000000000003</v>
      </c>
      <c r="AC31">
        <f t="shared" si="0"/>
        <v>15.189828058638435</v>
      </c>
      <c r="AD31">
        <f t="shared" si="1"/>
        <v>1167.2040427914808</v>
      </c>
      <c r="AE31">
        <f>'IDT-1'!B31</f>
        <v>229</v>
      </c>
      <c r="AF31" s="26"/>
      <c r="AG31">
        <f t="shared" si="2"/>
        <v>1396.2040427914808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15.848211508553655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1139.7023712786379</v>
      </c>
      <c r="P32" s="77">
        <v>101.28</v>
      </c>
      <c r="Q32" s="77">
        <v>37.964392501735709</v>
      </c>
      <c r="R32" s="80">
        <v>37.21</v>
      </c>
      <c r="S32" s="80">
        <v>0</v>
      </c>
      <c r="T32" s="78">
        <f>SUMPRODUCT(LTA!F32:AJ32,LTA!F$101:AJ$101,LTA!F$103:AJ$103)</f>
        <v>17.580000000000002</v>
      </c>
      <c r="U32" s="78">
        <f>SUMPRODUCT(LTA!F32:AJ32,LTA!F$102:AJ$102,LTA!F$103:AJ$103)</f>
        <v>19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94.54</v>
      </c>
      <c r="AB32" s="117">
        <f>-STOA!N32</f>
        <v>-270.66000000000003</v>
      </c>
      <c r="AC32">
        <f t="shared" si="0"/>
        <v>16.359306710710438</v>
      </c>
      <c r="AD32">
        <f t="shared" si="1"/>
        <v>1252.7256685782168</v>
      </c>
      <c r="AE32">
        <f>'IDT-1'!B32</f>
        <v>201.649</v>
      </c>
      <c r="AF32" s="26"/>
      <c r="AG32">
        <f t="shared" si="2"/>
        <v>1454.3746685782166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15.848211508553655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1138.7977227860813</v>
      </c>
      <c r="P33" s="77">
        <v>101.28</v>
      </c>
      <c r="Q33" s="77">
        <v>37.964392501735709</v>
      </c>
      <c r="R33" s="80">
        <v>38.500000000000007</v>
      </c>
      <c r="S33" s="80">
        <v>0</v>
      </c>
      <c r="T33" s="78">
        <f>SUMPRODUCT(LTA!F33:AJ33,LTA!F$101:AJ$101,LTA!F$103:AJ$103)</f>
        <v>22.23</v>
      </c>
      <c r="U33" s="78">
        <f>SUMPRODUCT(LTA!F33:AJ33,LTA!F$102:AJ$102,LTA!F$103:AJ$103)</f>
        <v>19.22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220.06</v>
      </c>
      <c r="AB33" s="117">
        <f>-STOA!N33</f>
        <v>-270.66000000000003</v>
      </c>
      <c r="AC33">
        <f t="shared" si="0"/>
        <v>17.536764186542527</v>
      </c>
      <c r="AD33">
        <f t="shared" si="1"/>
        <v>1379.3235626098281</v>
      </c>
      <c r="AE33">
        <f>'IDT-1'!B33</f>
        <v>139.82400000000001</v>
      </c>
      <c r="AF33" s="26"/>
      <c r="AG33">
        <f t="shared" si="2"/>
        <v>1519.1475626098281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15.848211508553655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1074.4335601274142</v>
      </c>
      <c r="P34" s="77">
        <v>101.28</v>
      </c>
      <c r="Q34" s="77">
        <v>37.964392501735709</v>
      </c>
      <c r="R34" s="80">
        <v>38.500000000000007</v>
      </c>
      <c r="S34" s="80">
        <v>0</v>
      </c>
      <c r="T34" s="78">
        <f>SUMPRODUCT(LTA!F34:AJ34,LTA!F$101:AJ$101,LTA!F$103:AJ$103)</f>
        <v>38.4</v>
      </c>
      <c r="U34" s="78">
        <f>SUMPRODUCT(LTA!F34:AJ34,LTA!F$102:AJ$102,LTA!F$103:AJ$103)</f>
        <v>21.79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350.38</v>
      </c>
      <c r="AB34" s="117">
        <f>-STOA!N34</f>
        <v>-270.66000000000003</v>
      </c>
      <c r="AC34">
        <f t="shared" si="0"/>
        <v>18.085048239569179</v>
      </c>
      <c r="AD34">
        <f t="shared" si="1"/>
        <v>1493.3111158981344</v>
      </c>
      <c r="AE34">
        <f>'IDT-1'!B34</f>
        <v>79.343000000000004</v>
      </c>
      <c r="AF34" s="26"/>
      <c r="AG34">
        <f t="shared" si="2"/>
        <v>1572.6541158981345</v>
      </c>
      <c r="AI34" s="75">
        <f>PXIL!H34</f>
        <v>0</v>
      </c>
      <c r="AJ34" s="75">
        <f>PXIL!N34</f>
        <v>0</v>
      </c>
      <c r="AK34" s="75">
        <f>RTM_IEX!H34</f>
        <v>3.84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15.848211508553655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1022.9342696454307</v>
      </c>
      <c r="P35" s="77">
        <v>101.28</v>
      </c>
      <c r="Q35" s="77">
        <v>37.964392501735709</v>
      </c>
      <c r="R35" s="80">
        <v>43.5</v>
      </c>
      <c r="S35" s="80">
        <v>0</v>
      </c>
      <c r="T35" s="78">
        <f>SUMPRODUCT(LTA!F35:AJ35,LTA!F$101:AJ$101,LTA!F$103:AJ$103)</f>
        <v>59.989999999999995</v>
      </c>
      <c r="U35" s="78">
        <f>SUMPRODUCT(LTA!F35:AJ35,LTA!F$102:AJ$102,LTA!F$103:AJ$103)</f>
        <v>21.810000000000002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445.76</v>
      </c>
      <c r="AB35" s="117">
        <f>-STOA!N35</f>
        <v>-270.66000000000003</v>
      </c>
      <c r="AC35">
        <f t="shared" si="0"/>
        <v>18.873974483327725</v>
      </c>
      <c r="AD35">
        <f t="shared" si="1"/>
        <v>1582.1728991723924</v>
      </c>
      <c r="AE35">
        <f>'IDT-1'!B35</f>
        <v>45.8</v>
      </c>
      <c r="AF35" s="26"/>
      <c r="AG35">
        <f t="shared" si="2"/>
        <v>1627.9728991723923</v>
      </c>
      <c r="AI35" s="75">
        <f>PXIL!H35</f>
        <v>0</v>
      </c>
      <c r="AJ35" s="75">
        <f>PXIL!N35</f>
        <v>0</v>
      </c>
      <c r="AK35" s="75">
        <f>RTM_IEX!H35</f>
        <v>23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15.848211508553655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997.81383900923083</v>
      </c>
      <c r="P36" s="77">
        <v>101.28</v>
      </c>
      <c r="Q36" s="77">
        <v>37.964392501735709</v>
      </c>
      <c r="R36" s="80">
        <v>43.5</v>
      </c>
      <c r="S36" s="80">
        <v>0</v>
      </c>
      <c r="T36" s="78">
        <f>SUMPRODUCT(LTA!F36:AJ36,LTA!F$101:AJ$101,LTA!F$103:AJ$103)</f>
        <v>95.24</v>
      </c>
      <c r="U36" s="78">
        <f>SUMPRODUCT(LTA!F36:AJ36,LTA!F$102:AJ$102,LTA!F$103:AJ$103)</f>
        <v>21.72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470.34000000000003</v>
      </c>
      <c r="AB36" s="117">
        <f>-STOA!N36</f>
        <v>-270.66000000000003</v>
      </c>
      <c r="AC36">
        <f t="shared" si="0"/>
        <v>19.338786693729165</v>
      </c>
      <c r="AD36">
        <f t="shared" si="1"/>
        <v>1634.5276563257912</v>
      </c>
      <c r="AE36">
        <f>'IDT-1'!B36</f>
        <v>38.220999999999997</v>
      </c>
      <c r="AF36" s="26"/>
      <c r="AG36">
        <f t="shared" si="2"/>
        <v>1672.7486563257912</v>
      </c>
      <c r="AI36" s="75">
        <f>PXIL!H36</f>
        <v>0</v>
      </c>
      <c r="AJ36" s="75">
        <f>PXIL!N36</f>
        <v>0</v>
      </c>
      <c r="AK36" s="75">
        <f>RTM_IEX!H36</f>
        <v>41.2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15.848211508553655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975.79396805483066</v>
      </c>
      <c r="P37" s="77">
        <v>101.28</v>
      </c>
      <c r="Q37" s="77">
        <v>37.964392501735709</v>
      </c>
      <c r="R37" s="80">
        <v>43.5</v>
      </c>
      <c r="S37" s="80">
        <v>0</v>
      </c>
      <c r="T37" s="78">
        <f>SUMPRODUCT(LTA!F37:AJ37,LTA!F$101:AJ$101,LTA!F$103:AJ$103)</f>
        <v>130.66</v>
      </c>
      <c r="U37" s="78">
        <f>SUMPRODUCT(LTA!F37:AJ37,LTA!F$102:AJ$102,LTA!F$103:AJ$103)</f>
        <v>21.6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453.72</v>
      </c>
      <c r="AB37" s="117">
        <f>-STOA!N37</f>
        <v>-270.66000000000003</v>
      </c>
      <c r="AC37">
        <f t="shared" si="0"/>
        <v>19.520243829330443</v>
      </c>
      <c r="AD37">
        <f t="shared" si="1"/>
        <v>1654.9663282357897</v>
      </c>
      <c r="AE37">
        <f>'IDT-1'!B37</f>
        <v>48.606999999999999</v>
      </c>
      <c r="AF37" s="26"/>
      <c r="AG37">
        <f t="shared" si="2"/>
        <v>1703.5733282357896</v>
      </c>
      <c r="AI37" s="75">
        <f>PXIL!H37</f>
        <v>0</v>
      </c>
      <c r="AJ37" s="75">
        <f>PXIL!N37</f>
        <v>0</v>
      </c>
      <c r="AK37" s="75">
        <f>RTM_IEX!H37</f>
        <v>65.16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15.848211508553655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963.56587305413075</v>
      </c>
      <c r="P38" s="77">
        <v>101.28</v>
      </c>
      <c r="Q38" s="77">
        <v>37.964392501735709</v>
      </c>
      <c r="R38" s="80">
        <v>43.5</v>
      </c>
      <c r="S38" s="80">
        <v>0</v>
      </c>
      <c r="T38" s="78">
        <f>SUMPRODUCT(LTA!F38:AJ38,LTA!F$101:AJ$101,LTA!F$103:AJ$103)</f>
        <v>163.44</v>
      </c>
      <c r="U38" s="78">
        <f>SUMPRODUCT(LTA!F38:AJ38,LTA!F$102:AJ$102,LTA!F$103:AJ$103)</f>
        <v>21.46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442.15000000000003</v>
      </c>
      <c r="AB38" s="117">
        <f>-STOA!N38</f>
        <v>-270.66000000000003</v>
      </c>
      <c r="AC38">
        <f t="shared" si="0"/>
        <v>19.707700593324287</v>
      </c>
      <c r="AD38">
        <f t="shared" si="1"/>
        <v>1676.0807764710962</v>
      </c>
      <c r="AE38">
        <f>'IDT-1'!B38</f>
        <v>55.978999999999999</v>
      </c>
      <c r="AF38" s="26"/>
      <c r="AG38">
        <f t="shared" si="2"/>
        <v>1732.0597764710963</v>
      </c>
      <c r="AI38" s="75">
        <f>PXIL!H38</f>
        <v>0</v>
      </c>
      <c r="AJ38" s="75">
        <f>PXIL!N38</f>
        <v>0</v>
      </c>
      <c r="AK38" s="75">
        <f>RTM_IEX!H38</f>
        <v>77.62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15.848211508553655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99.618387895460799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959.18019284853085</v>
      </c>
      <c r="P39" s="77">
        <v>101.28</v>
      </c>
      <c r="Q39" s="77">
        <v>37.964392501735709</v>
      </c>
      <c r="R39" s="80">
        <v>43.5</v>
      </c>
      <c r="S39" s="80">
        <v>0</v>
      </c>
      <c r="T39" s="78">
        <f>SUMPRODUCT(LTA!F39:AJ39,LTA!F$101:AJ$101,LTA!F$103:AJ$103)</f>
        <v>195.65</v>
      </c>
      <c r="U39" s="78">
        <f>SUMPRODUCT(LTA!F39:AJ39,LTA!F$102:AJ$102,LTA!F$103:AJ$103)</f>
        <v>21.44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116.9</v>
      </c>
      <c r="Z39" s="75">
        <f>IEX!N39</f>
        <v>0</v>
      </c>
      <c r="AA39" s="117">
        <f>STOA!H39</f>
        <v>313.75</v>
      </c>
      <c r="AB39" s="117">
        <f>-STOA!N39</f>
        <v>-270.66000000000003</v>
      </c>
      <c r="AC39">
        <f t="shared" si="0"/>
        <v>19.893228420995062</v>
      </c>
      <c r="AD39">
        <f t="shared" si="1"/>
        <v>1696.9779563332863</v>
      </c>
      <c r="AE39">
        <f>'IDT-1'!B39</f>
        <v>59.165999999999997</v>
      </c>
      <c r="AF39" s="26"/>
      <c r="AG39">
        <f t="shared" si="2"/>
        <v>1756.1439563332863</v>
      </c>
      <c r="AI39" s="75">
        <f>PXIL!H39</f>
        <v>0</v>
      </c>
      <c r="AJ39" s="75">
        <f>PXIL!N39</f>
        <v>0</v>
      </c>
      <c r="AK39" s="75">
        <f>RTM_IEX!H39</f>
        <v>82.4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15.848211508553655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99.618387895460799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966.61393569333075</v>
      </c>
      <c r="P40" s="77">
        <v>101.28</v>
      </c>
      <c r="Q40" s="77">
        <v>37.964392501735709</v>
      </c>
      <c r="R40" s="80">
        <v>43.5</v>
      </c>
      <c r="S40" s="80">
        <v>0</v>
      </c>
      <c r="T40" s="78">
        <f>SUMPRODUCT(LTA!F40:AJ40,LTA!F$101:AJ$101,LTA!F$103:AJ$103)</f>
        <v>225.60999999999999</v>
      </c>
      <c r="U40" s="78">
        <f>SUMPRODUCT(LTA!F40:AJ40,LTA!F$102:AJ$102,LTA!F$103:AJ$103)</f>
        <v>21.2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110.19</v>
      </c>
      <c r="Z40" s="75">
        <f>IEX!N40</f>
        <v>0</v>
      </c>
      <c r="AA40" s="117">
        <f>STOA!H40</f>
        <v>317.95</v>
      </c>
      <c r="AB40" s="117">
        <f>-STOA!N40</f>
        <v>-270.66000000000003</v>
      </c>
      <c r="AC40">
        <f t="shared" si="0"/>
        <v>20.375237358029299</v>
      </c>
      <c r="AD40">
        <f t="shared" si="1"/>
        <v>1751.2696902410514</v>
      </c>
      <c r="AE40">
        <f>'IDT-1'!B40</f>
        <v>59.8</v>
      </c>
      <c r="AF40" s="26"/>
      <c r="AG40">
        <f t="shared" si="2"/>
        <v>1811.0696902410514</v>
      </c>
      <c r="AI40" s="75">
        <f>PXIL!H40</f>
        <v>0</v>
      </c>
      <c r="AJ40" s="75">
        <f>PXIL!N40</f>
        <v>0</v>
      </c>
      <c r="AK40" s="75">
        <f>RTM_IEX!H40</f>
        <v>102.53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15.848211508553655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99.618387895460799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966.3953102265308</v>
      </c>
      <c r="P41" s="77">
        <v>101.28</v>
      </c>
      <c r="Q41" s="77">
        <v>37.964392501735709</v>
      </c>
      <c r="R41" s="80">
        <v>43.5</v>
      </c>
      <c r="S41" s="80">
        <v>0</v>
      </c>
      <c r="T41" s="78">
        <f>SUMPRODUCT(LTA!F41:AJ41,LTA!F$101:AJ$101,LTA!F$103:AJ$103)</f>
        <v>258.04000000000002</v>
      </c>
      <c r="U41" s="78">
        <f>SUMPRODUCT(LTA!F41:AJ41,LTA!F$102:AJ$102,LTA!F$103:AJ$103)</f>
        <v>20.329999999999998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114.98</v>
      </c>
      <c r="Z41" s="75">
        <f>IEX!N41</f>
        <v>0</v>
      </c>
      <c r="AA41" s="117">
        <f>STOA!H41</f>
        <v>324.25</v>
      </c>
      <c r="AB41" s="117">
        <f>-STOA!N41</f>
        <v>-270.66000000000003</v>
      </c>
      <c r="AC41">
        <f t="shared" si="0"/>
        <v>20.116177453921459</v>
      </c>
      <c r="AD41">
        <f t="shared" si="1"/>
        <v>1722.0901246783594</v>
      </c>
      <c r="AE41">
        <f>'IDT-1'!B41</f>
        <v>45.86</v>
      </c>
      <c r="AF41" s="26"/>
      <c r="AG41">
        <f t="shared" si="2"/>
        <v>1767.9501246783593</v>
      </c>
      <c r="AI41" s="75">
        <f>PXIL!H41</f>
        <v>0</v>
      </c>
      <c r="AJ41" s="75">
        <f>PXIL!N41</f>
        <v>0</v>
      </c>
      <c r="AK41" s="75">
        <f>RTM_IEX!H41</f>
        <v>30.66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15.848211508553655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99.618387895460799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948.46730433253083</v>
      </c>
      <c r="P42" s="77">
        <v>101.28</v>
      </c>
      <c r="Q42" s="77">
        <v>37.964392501735709</v>
      </c>
      <c r="R42" s="80">
        <v>43.5</v>
      </c>
      <c r="S42" s="80">
        <v>0</v>
      </c>
      <c r="T42" s="78">
        <f>SUMPRODUCT(LTA!F42:AJ42,LTA!F$101:AJ$101,LTA!F$103:AJ$103)</f>
        <v>282.79000000000002</v>
      </c>
      <c r="U42" s="78">
        <f>SUMPRODUCT(LTA!F42:AJ42,LTA!F$102:AJ$102,LTA!F$103:AJ$103)</f>
        <v>20.420000000000002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125.52</v>
      </c>
      <c r="Z42" s="75">
        <f>IEX!N42</f>
        <v>0</v>
      </c>
      <c r="AA42" s="117">
        <f>STOA!H42</f>
        <v>327.75</v>
      </c>
      <c r="AB42" s="117">
        <f>-STOA!N42</f>
        <v>-270.66000000000003</v>
      </c>
      <c r="AC42">
        <f t="shared" si="0"/>
        <v>20.334347002054258</v>
      </c>
      <c r="AD42">
        <f t="shared" si="1"/>
        <v>1746.6639492362267</v>
      </c>
      <c r="AE42">
        <f>'IDT-1'!B42</f>
        <v>41.176000000000002</v>
      </c>
      <c r="AF42" s="26"/>
      <c r="AG42">
        <f t="shared" si="2"/>
        <v>1787.8399492362266</v>
      </c>
      <c r="AI42" s="75">
        <f>PXIL!H42</f>
        <v>0</v>
      </c>
      <c r="AJ42" s="75">
        <f>PXIL!N42</f>
        <v>0</v>
      </c>
      <c r="AK42" s="75">
        <f>RTM_IEX!H42</f>
        <v>34.5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15.848211508553655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99.618440879568055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937.97340070393079</v>
      </c>
      <c r="P43" s="77">
        <v>101.28</v>
      </c>
      <c r="Q43" s="77">
        <v>37.964392501735709</v>
      </c>
      <c r="R43" s="80">
        <v>43.5</v>
      </c>
      <c r="S43" s="80">
        <v>0</v>
      </c>
      <c r="T43" s="78">
        <f>SUMPRODUCT(LTA!F43:AJ43,LTA!F$101:AJ$101,LTA!F$103:AJ$103)</f>
        <v>307.82</v>
      </c>
      <c r="U43" s="78">
        <f>SUMPRODUCT(LTA!F43:AJ43,LTA!F$102:AJ$102,LTA!F$103:AJ$103)</f>
        <v>20.21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160.02000000000001</v>
      </c>
      <c r="Z43" s="75">
        <f>IEX!N43</f>
        <v>0</v>
      </c>
      <c r="AA43" s="117">
        <f>STOA!H43</f>
        <v>238.23</v>
      </c>
      <c r="AB43" s="117">
        <f>-STOA!N43</f>
        <v>-270.66000000000003</v>
      </c>
      <c r="AC43">
        <f t="shared" si="0"/>
        <v>20.372505116382726</v>
      </c>
      <c r="AD43">
        <f t="shared" si="1"/>
        <v>1750.9619404774055</v>
      </c>
      <c r="AE43">
        <f>'IDT-1'!B43</f>
        <v>42.264000000000003</v>
      </c>
      <c r="AF43" s="26"/>
      <c r="AG43">
        <f t="shared" si="2"/>
        <v>1793.2259404774054</v>
      </c>
      <c r="AI43" s="75">
        <f>PXIL!H43</f>
        <v>0</v>
      </c>
      <c r="AJ43" s="75">
        <f>PXIL!N43</f>
        <v>0</v>
      </c>
      <c r="AK43" s="75">
        <f>RTM_IEX!H43</f>
        <v>79.53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15.848211508553655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99.618435983986188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927.47949774713084</v>
      </c>
      <c r="P44" s="77">
        <v>101.28</v>
      </c>
      <c r="Q44" s="77">
        <v>37.964392501735709</v>
      </c>
      <c r="R44" s="80">
        <v>43.5</v>
      </c>
      <c r="S44" s="80">
        <v>0</v>
      </c>
      <c r="T44" s="78">
        <f>SUMPRODUCT(LTA!F44:AJ44,LTA!F$101:AJ$101,LTA!F$103:AJ$103)</f>
        <v>329.74</v>
      </c>
      <c r="U44" s="78">
        <f>SUMPRODUCT(LTA!F44:AJ44,LTA!F$102:AJ$102,LTA!F$103:AJ$103)</f>
        <v>20.27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142.77000000000001</v>
      </c>
      <c r="Z44" s="75">
        <f>IEX!N44</f>
        <v>0</v>
      </c>
      <c r="AA44" s="117">
        <f>STOA!H44</f>
        <v>245.23</v>
      </c>
      <c r="AB44" s="117">
        <f>-STOA!N44</f>
        <v>-270.66000000000003</v>
      </c>
      <c r="AC44">
        <f t="shared" si="0"/>
        <v>20.307526727281765</v>
      </c>
      <c r="AD44">
        <f t="shared" si="1"/>
        <v>1743.6430110141246</v>
      </c>
      <c r="AE44">
        <f>'IDT-1'!B44</f>
        <v>48.29</v>
      </c>
      <c r="AF44" s="26"/>
      <c r="AG44">
        <f t="shared" si="2"/>
        <v>1791.9330110141245</v>
      </c>
      <c r="AI44" s="75">
        <f>PXIL!H44</f>
        <v>0</v>
      </c>
      <c r="AJ44" s="75">
        <f>PXIL!N44</f>
        <v>0</v>
      </c>
      <c r="AK44" s="75">
        <f>RTM_IEX!H44</f>
        <v>70.91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15.848211508553655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99.618429821104897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916.9855941185308</v>
      </c>
      <c r="P45" s="77">
        <v>101.28</v>
      </c>
      <c r="Q45" s="77">
        <v>37.964392501735709</v>
      </c>
      <c r="R45" s="80">
        <v>43.5</v>
      </c>
      <c r="S45" s="80">
        <v>0</v>
      </c>
      <c r="T45" s="78">
        <f>SUMPRODUCT(LTA!F45:AJ45,LTA!F$101:AJ$101,LTA!F$103:AJ$103)</f>
        <v>351.33</v>
      </c>
      <c r="U45" s="78">
        <f>SUMPRODUCT(LTA!F45:AJ45,LTA!F$102:AJ$102,LTA!F$103:AJ$103)</f>
        <v>20.16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106.36</v>
      </c>
      <c r="Z45" s="75">
        <f>IEX!N45</f>
        <v>0</v>
      </c>
      <c r="AA45" s="117">
        <f>STOA!H45</f>
        <v>266.23</v>
      </c>
      <c r="AB45" s="117">
        <f>-STOA!N45</f>
        <v>-270.66000000000003</v>
      </c>
      <c r="AC45">
        <f t="shared" si="0"/>
        <v>19.998700321116729</v>
      </c>
      <c r="AD45">
        <f t="shared" si="1"/>
        <v>1708.8579276288083</v>
      </c>
      <c r="AE45">
        <f>'IDT-1'!B45</f>
        <v>56.273000000000003</v>
      </c>
      <c r="AF45" s="26"/>
      <c r="AG45">
        <f t="shared" si="2"/>
        <v>1765.1309276288082</v>
      </c>
      <c r="AI45" s="75">
        <f>PXIL!H45</f>
        <v>0</v>
      </c>
      <c r="AJ45" s="75">
        <f>PXIL!N45</f>
        <v>0</v>
      </c>
      <c r="AK45" s="75">
        <f>RTM_IEX!H45</f>
        <v>40.24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15.848211508553655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99.618421736375154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907.62392284893076</v>
      </c>
      <c r="P46" s="77">
        <v>101.28</v>
      </c>
      <c r="Q46" s="77">
        <v>37.964392501735709</v>
      </c>
      <c r="R46" s="80">
        <v>43.5</v>
      </c>
      <c r="S46" s="80">
        <v>0</v>
      </c>
      <c r="T46" s="78">
        <f>SUMPRODUCT(LTA!F46:AJ46,LTA!F$101:AJ$101,LTA!F$103:AJ$103)</f>
        <v>352.34</v>
      </c>
      <c r="U46" s="78">
        <f>SUMPRODUCT(LTA!F46:AJ46,LTA!F$102:AJ$102,LTA!F$103:AJ$103)</f>
        <v>20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71.19</v>
      </c>
      <c r="Z46" s="75">
        <f>IEX!N46</f>
        <v>0</v>
      </c>
      <c r="AA46" s="117">
        <f>STOA!H46</f>
        <v>292.13</v>
      </c>
      <c r="AB46" s="117">
        <f>-STOA!N46</f>
        <v>-270.66000000000003</v>
      </c>
      <c r="AC46">
        <f t="shared" si="0"/>
        <v>19.654165542798626</v>
      </c>
      <c r="AD46">
        <f t="shared" si="1"/>
        <v>1670.0507830527965</v>
      </c>
      <c r="AE46">
        <f>'IDT-1'!B46</f>
        <v>68.724000000000004</v>
      </c>
      <c r="AF46" s="26"/>
      <c r="AG46">
        <f t="shared" si="2"/>
        <v>1738.7747830527965</v>
      </c>
      <c r="AI46" s="75">
        <f>PXIL!H46</f>
        <v>0</v>
      </c>
      <c r="AJ46" s="75">
        <f>PXIL!N46</f>
        <v>0</v>
      </c>
      <c r="AK46" s="75">
        <f>RTM_IEX!H46</f>
        <v>14.37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4.5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15.848211508553655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909.87263799740015</v>
      </c>
      <c r="P47" s="77">
        <v>101.28</v>
      </c>
      <c r="Q47" s="77">
        <v>37.964392501735709</v>
      </c>
      <c r="R47" s="80">
        <v>43.5</v>
      </c>
      <c r="S47" s="80">
        <v>0</v>
      </c>
      <c r="T47" s="78">
        <f>SUMPRODUCT(LTA!F47:AJ47,LTA!F$101:AJ$101,LTA!F$103:AJ$103)</f>
        <v>366.48</v>
      </c>
      <c r="U47" s="78">
        <f>SUMPRODUCT(LTA!F47:AJ47,LTA!F$102:AJ$102,LTA!F$103:AJ$103)</f>
        <v>19.829999999999998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31.62</v>
      </c>
      <c r="Z47" s="75">
        <f>IEX!N47</f>
        <v>0</v>
      </c>
      <c r="AA47" s="117">
        <f>STOA!H47</f>
        <v>336.95</v>
      </c>
      <c r="AB47" s="117">
        <f>-STOA!N47</f>
        <v>-270.66000000000003</v>
      </c>
      <c r="AC47">
        <f t="shared" si="0"/>
        <v>19.504782762436029</v>
      </c>
      <c r="AD47">
        <f t="shared" si="1"/>
        <v>1643.1804592452534</v>
      </c>
      <c r="AE47">
        <f>'IDT-1'!B47</f>
        <v>80.180999999999997</v>
      </c>
      <c r="AF47" s="26"/>
      <c r="AG47">
        <f t="shared" si="2"/>
        <v>1723.3614592452534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16.486653185035387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909.87263799740015</v>
      </c>
      <c r="P48" s="77">
        <v>101.28</v>
      </c>
      <c r="Q48" s="77">
        <v>37.964392501735709</v>
      </c>
      <c r="R48" s="80">
        <v>43.5</v>
      </c>
      <c r="S48" s="80">
        <v>0</v>
      </c>
      <c r="T48" s="78">
        <f>SUMPRODUCT(LTA!F48:AJ48,LTA!F$101:AJ$101,LTA!F$103:AJ$103)</f>
        <v>369.88</v>
      </c>
      <c r="U48" s="78">
        <f>SUMPRODUCT(LTA!F48:AJ48,LTA!F$102:AJ$102,LTA!F$103:AJ$103)</f>
        <v>19.97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329.14</v>
      </c>
      <c r="AB48" s="117">
        <f>-STOA!N48</f>
        <v>-270.66000000000003</v>
      </c>
      <c r="AC48">
        <f t="shared" si="0"/>
        <v>19.265594069366635</v>
      </c>
      <c r="AD48">
        <f t="shared" si="1"/>
        <v>1600.1680896148048</v>
      </c>
      <c r="AE48">
        <f>'IDT-1'!B48</f>
        <v>98.322999999999993</v>
      </c>
      <c r="AF48" s="26"/>
      <c r="AG48">
        <f t="shared" si="2"/>
        <v>1698.4910896148049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6.3063000000000002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909.87263799740015</v>
      </c>
      <c r="P49" s="77">
        <v>101.28</v>
      </c>
      <c r="Q49" s="77">
        <v>37.964392501735709</v>
      </c>
      <c r="R49" s="80">
        <v>43.5</v>
      </c>
      <c r="S49" s="80">
        <v>0</v>
      </c>
      <c r="T49" s="78">
        <f>SUMPRODUCT(LTA!F49:AJ49,LTA!F$101:AJ$101,LTA!F$103:AJ$103)</f>
        <v>370.84999999999997</v>
      </c>
      <c r="U49" s="78">
        <f>SUMPRODUCT(LTA!F49:AJ49,LTA!F$102:AJ$102,LTA!F$103:AJ$103)</f>
        <v>19.810000000000002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272.71000000000004</v>
      </c>
      <c r="AB49" s="117">
        <f>-STOA!N49</f>
        <v>-270.66000000000003</v>
      </c>
      <c r="AC49">
        <f t="shared" si="0"/>
        <v>19.330047303549783</v>
      </c>
      <c r="AD49">
        <f t="shared" si="1"/>
        <v>1633.5432831955861</v>
      </c>
      <c r="AE49">
        <f>'IDT-1'!B49</f>
        <v>121.863</v>
      </c>
      <c r="AF49" s="26"/>
      <c r="AG49">
        <f t="shared" si="2"/>
        <v>1755.4062831955862</v>
      </c>
      <c r="AI49" s="75">
        <f>PXIL!H49</f>
        <v>0</v>
      </c>
      <c r="AJ49" s="75">
        <f>PXIL!N49</f>
        <v>0</v>
      </c>
      <c r="AK49" s="75">
        <f>RTM_IEX!H49</f>
        <v>86.24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6.3063000000000002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909.87263799740015</v>
      </c>
      <c r="P50" s="77">
        <v>101.28</v>
      </c>
      <c r="Q50" s="77">
        <v>37.964392501735709</v>
      </c>
      <c r="R50" s="80">
        <v>43.5</v>
      </c>
      <c r="S50" s="80">
        <v>0</v>
      </c>
      <c r="T50" s="78">
        <f>SUMPRODUCT(LTA!F50:AJ50,LTA!F$101:AJ$101,LTA!F$103:AJ$103)</f>
        <v>246.35</v>
      </c>
      <c r="U50" s="78">
        <f>SUMPRODUCT(LTA!F50:AJ50,LTA!F$102:AJ$102,LTA!F$103:AJ$103)</f>
        <v>19.77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202.72</v>
      </c>
      <c r="AB50" s="117">
        <f>-STOA!N50</f>
        <v>-270.66000000000003</v>
      </c>
      <c r="AC50">
        <f t="shared" si="0"/>
        <v>17.584479303549781</v>
      </c>
      <c r="AD50">
        <f t="shared" si="1"/>
        <v>1436.928851195586</v>
      </c>
      <c r="AE50">
        <f>'IDT-1'!B50</f>
        <v>161.303</v>
      </c>
      <c r="AF50" s="26"/>
      <c r="AG50">
        <f t="shared" si="2"/>
        <v>1598.2318511955859</v>
      </c>
      <c r="AI50" s="75">
        <f>PXIL!H50</f>
        <v>0</v>
      </c>
      <c r="AJ50" s="75">
        <f>PXIL!N50</f>
        <v>0</v>
      </c>
      <c r="AK50" s="75">
        <f>RTM_IEX!H50</f>
        <v>82.41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16.486653185035387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907.84530749806663</v>
      </c>
      <c r="P51" s="77">
        <v>101.28</v>
      </c>
      <c r="Q51" s="77">
        <v>37.964392501735709</v>
      </c>
      <c r="R51" s="80">
        <v>43.5</v>
      </c>
      <c r="S51" s="80">
        <v>0</v>
      </c>
      <c r="T51" s="78">
        <f>SUMPRODUCT(LTA!F51:AJ51,LTA!F$101:AJ$101,LTA!F$103:AJ$103)</f>
        <v>248.32</v>
      </c>
      <c r="U51" s="78">
        <f>SUMPRODUCT(LTA!F51:AJ51,LTA!F$102:AJ$102,LTA!F$103:AJ$103)</f>
        <v>20.47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167.01</v>
      </c>
      <c r="AB51" s="117">
        <f>-STOA!N51</f>
        <v>-270.66000000000003</v>
      </c>
      <c r="AC51">
        <f t="shared" si="0"/>
        <v>17.719585903183958</v>
      </c>
      <c r="AD51">
        <f t="shared" si="1"/>
        <v>1452.1467672816539</v>
      </c>
      <c r="AE51">
        <f>'IDT-1'!B51</f>
        <v>115</v>
      </c>
      <c r="AF51" s="26"/>
      <c r="AG51">
        <f t="shared" si="2"/>
        <v>1567.1467672816539</v>
      </c>
      <c r="AI51" s="75">
        <f>PXIL!H51</f>
        <v>0</v>
      </c>
      <c r="AJ51" s="75">
        <f>PXIL!N51</f>
        <v>0</v>
      </c>
      <c r="AK51" s="75">
        <f>RTM_IEX!H51</f>
        <v>122.65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16.486653185035387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81.803863775919879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907.27256243244608</v>
      </c>
      <c r="P52" s="77">
        <v>101.28</v>
      </c>
      <c r="Q52" s="77">
        <v>37.964392501735709</v>
      </c>
      <c r="R52" s="80">
        <v>43.5</v>
      </c>
      <c r="S52" s="80">
        <v>0</v>
      </c>
      <c r="T52" s="78">
        <f>SUMPRODUCT(LTA!F52:AJ52,LTA!F$101:AJ$101,LTA!F$103:AJ$103)</f>
        <v>249.89000000000001</v>
      </c>
      <c r="U52" s="78">
        <f>SUMPRODUCT(LTA!F52:AJ52,LTA!F$102:AJ$102,LTA!F$103:AJ$103)</f>
        <v>20.3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167.01</v>
      </c>
      <c r="AB52" s="117">
        <f>-STOA!N52</f>
        <v>-270.66000000000003</v>
      </c>
      <c r="AC52">
        <f t="shared" si="0"/>
        <v>17.710883747834597</v>
      </c>
      <c r="AD52">
        <f t="shared" si="1"/>
        <v>1451.1665881473027</v>
      </c>
      <c r="AE52">
        <f>'IDT-1'!B52</f>
        <v>86</v>
      </c>
      <c r="AF52" s="26"/>
      <c r="AG52">
        <f t="shared" si="2"/>
        <v>1537.1665881473027</v>
      </c>
      <c r="AI52" s="75">
        <f>PXIL!H52</f>
        <v>0</v>
      </c>
      <c r="AJ52" s="75">
        <f>PXIL!N52</f>
        <v>0</v>
      </c>
      <c r="AK52" s="75">
        <f>RTM_IEX!H52</f>
        <v>114.03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16.486653185035387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99.615525713002469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907.27251349758114</v>
      </c>
      <c r="P53" s="77">
        <v>101.28</v>
      </c>
      <c r="Q53" s="77">
        <v>37.964392501735709</v>
      </c>
      <c r="R53" s="80">
        <v>43.5</v>
      </c>
      <c r="S53" s="80">
        <v>0</v>
      </c>
      <c r="T53" s="78">
        <f>SUMPRODUCT(LTA!F53:AJ53,LTA!F$101:AJ$101,LTA!F$103:AJ$103)</f>
        <v>253.21000000000004</v>
      </c>
      <c r="U53" s="78">
        <f>SUMPRODUCT(LTA!F53:AJ53,LTA!F$102:AJ$102,LTA!F$103:AJ$103)</f>
        <v>18.59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167.01</v>
      </c>
      <c r="AB53" s="117">
        <f>-STOA!N53</f>
        <v>-270.66000000000003</v>
      </c>
      <c r="AC53">
        <f t="shared" si="0"/>
        <v>18.826121942254108</v>
      </c>
      <c r="AD53">
        <f t="shared" si="1"/>
        <v>1576.7829629551006</v>
      </c>
      <c r="AE53">
        <f>'IDT-1'!B53</f>
        <v>53</v>
      </c>
      <c r="AF53" s="26"/>
      <c r="AG53">
        <f t="shared" si="2"/>
        <v>1629.7829629551006</v>
      </c>
      <c r="AI53" s="75">
        <f>PXIL!H53</f>
        <v>0</v>
      </c>
      <c r="AJ53" s="75">
        <f>PXIL!N53</f>
        <v>0</v>
      </c>
      <c r="AK53" s="75">
        <f>RTM_IEX!H53</f>
        <v>221.34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16.486653185035387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99.615525713002469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907.27254264597661</v>
      </c>
      <c r="P54" s="77">
        <v>101.28</v>
      </c>
      <c r="Q54" s="77">
        <v>37.964392501735709</v>
      </c>
      <c r="R54" s="80">
        <v>43.5</v>
      </c>
      <c r="S54" s="80">
        <v>0</v>
      </c>
      <c r="T54" s="78">
        <f>SUMPRODUCT(LTA!F54:AJ54,LTA!F$101:AJ$101,LTA!F$103:AJ$103)</f>
        <v>253.54</v>
      </c>
      <c r="U54" s="78">
        <f>SUMPRODUCT(LTA!F54:AJ54,LTA!F$102:AJ$102,LTA!F$103:AJ$103)</f>
        <v>18.72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167.01</v>
      </c>
      <c r="AB54" s="117">
        <f>-STOA!N54</f>
        <v>-270.66000000000003</v>
      </c>
      <c r="AC54">
        <f t="shared" si="0"/>
        <v>18.90611419875999</v>
      </c>
      <c r="AD54">
        <f t="shared" si="1"/>
        <v>1585.7929998469904</v>
      </c>
      <c r="AE54">
        <f>'IDT-1'!B54</f>
        <v>0</v>
      </c>
      <c r="AF54" s="26"/>
      <c r="AG54">
        <f t="shared" si="2"/>
        <v>1585.7929998469904</v>
      </c>
      <c r="AI54" s="75">
        <f>PXIL!H54</f>
        <v>0</v>
      </c>
      <c r="AJ54" s="75">
        <f>PXIL!N54</f>
        <v>0</v>
      </c>
      <c r="AK54" s="75">
        <f>RTM_IEX!H54</f>
        <v>229.97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6.3063000000000002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99.615525713002469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908.83738544499795</v>
      </c>
      <c r="P55" s="77">
        <v>101.28</v>
      </c>
      <c r="Q55" s="77">
        <v>37.964392501735709</v>
      </c>
      <c r="R55" s="80">
        <v>43.5</v>
      </c>
      <c r="S55" s="80">
        <v>0</v>
      </c>
      <c r="T55" s="78">
        <f>SUMPRODUCT(LTA!F55:AJ55,LTA!F$101:AJ$101,LTA!F$103:AJ$103)</f>
        <v>253.54</v>
      </c>
      <c r="U55" s="78">
        <f>SUMPRODUCT(LTA!F55:AJ55,LTA!F$102:AJ$102,LTA!F$103:AJ$103)</f>
        <v>18.7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167.01</v>
      </c>
      <c r="AB55" s="117">
        <f>-STOA!N55</f>
        <v>-270.66000000000003</v>
      </c>
      <c r="AC55">
        <f t="shared" si="0"/>
        <v>17.430305707363065</v>
      </c>
      <c r="AD55">
        <f t="shared" si="1"/>
        <v>1419.5632979523732</v>
      </c>
      <c r="AE55">
        <f>'IDT-1'!B55</f>
        <v>0</v>
      </c>
      <c r="AF55" s="26"/>
      <c r="AG55">
        <f t="shared" si="2"/>
        <v>1419.5632979523732</v>
      </c>
      <c r="AI55" s="75">
        <f>PXIL!H55</f>
        <v>0</v>
      </c>
      <c r="AJ55" s="75">
        <f>PXIL!N55</f>
        <v>0</v>
      </c>
      <c r="AK55" s="75">
        <f>RTM_IEX!H55</f>
        <v>70.900000000000006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6.3063000000000002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908.34608441227272</v>
      </c>
      <c r="P56" s="77">
        <v>101.28</v>
      </c>
      <c r="Q56" s="77">
        <v>37.964392501735709</v>
      </c>
      <c r="R56" s="80">
        <v>43.5</v>
      </c>
      <c r="S56" s="80">
        <v>0</v>
      </c>
      <c r="T56" s="78">
        <f>SUMPRODUCT(LTA!F56:AJ56,LTA!F$101:AJ$101,LTA!F$103:AJ$103)</f>
        <v>253.22</v>
      </c>
      <c r="U56" s="78">
        <f>SUMPRODUCT(LTA!F56:AJ56,LTA!F$102:AJ$102,LTA!F$103:AJ$103)</f>
        <v>18.759999999999998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164.21</v>
      </c>
      <c r="AB56" s="117">
        <f>-STOA!N56</f>
        <v>-270.66000000000003</v>
      </c>
      <c r="AC56">
        <f t="shared" si="0"/>
        <v>16.983591860786365</v>
      </c>
      <c r="AD56">
        <f t="shared" si="1"/>
        <v>1369.2470746879612</v>
      </c>
      <c r="AE56">
        <f>'IDT-1'!B56</f>
        <v>0</v>
      </c>
      <c r="AF56" s="26"/>
      <c r="AG56">
        <f t="shared" si="2"/>
        <v>1369.2470746879612</v>
      </c>
      <c r="AI56" s="75">
        <f>PXIL!H56</f>
        <v>0</v>
      </c>
      <c r="AJ56" s="75">
        <f>PXIL!N56</f>
        <v>0</v>
      </c>
      <c r="AK56" s="75">
        <f>RTM_IEX!H56</f>
        <v>39.28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15.848211508553655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908.34275094379586</v>
      </c>
      <c r="P57" s="77">
        <v>101.28</v>
      </c>
      <c r="Q57" s="77">
        <v>37.964392501735709</v>
      </c>
      <c r="R57" s="80">
        <v>43.5</v>
      </c>
      <c r="S57" s="80">
        <v>0</v>
      </c>
      <c r="T57" s="78">
        <f>SUMPRODUCT(LTA!F57:AJ57,LTA!F$101:AJ$101,LTA!F$103:AJ$103)</f>
        <v>269.49000000000007</v>
      </c>
      <c r="U57" s="78">
        <f>SUMPRODUCT(LTA!F57:AJ57,LTA!F$102:AJ$102,LTA!F$103:AJ$103)</f>
        <v>19.329999999999998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162.81</v>
      </c>
      <c r="AB57" s="117">
        <f>-STOA!N57</f>
        <v>-270.66000000000003</v>
      </c>
      <c r="AC57">
        <f t="shared" si="0"/>
        <v>17.743107347539041</v>
      </c>
      <c r="AD57">
        <f t="shared" si="1"/>
        <v>1454.7961372412851</v>
      </c>
      <c r="AE57">
        <f>'IDT-1'!B57</f>
        <v>0</v>
      </c>
      <c r="AF57" s="26"/>
      <c r="AG57">
        <f t="shared" si="2"/>
        <v>1454.7961372412851</v>
      </c>
      <c r="AI57" s="75">
        <f>PXIL!H57</f>
        <v>0</v>
      </c>
      <c r="AJ57" s="75">
        <f>PXIL!N57</f>
        <v>0</v>
      </c>
      <c r="AK57" s="75">
        <f>RTM_IEX!H57</f>
        <v>100.61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15.848211508553655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919.49656907099688</v>
      </c>
      <c r="P58" s="77">
        <v>101.28</v>
      </c>
      <c r="Q58" s="77">
        <v>37.964392501735709</v>
      </c>
      <c r="R58" s="80">
        <v>43.5</v>
      </c>
      <c r="S58" s="80">
        <v>0</v>
      </c>
      <c r="T58" s="78">
        <f>SUMPRODUCT(LTA!F58:AJ58,LTA!F$101:AJ$101,LTA!F$103:AJ$103)</f>
        <v>281.06000000000006</v>
      </c>
      <c r="U58" s="78">
        <f>SUMPRODUCT(LTA!F58:AJ58,LTA!F$102:AJ$102,LTA!F$103:AJ$103)</f>
        <v>32.409999999999997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162.81</v>
      </c>
      <c r="AB58" s="117">
        <f>-STOA!N58</f>
        <v>-270.66000000000003</v>
      </c>
      <c r="AC58">
        <f t="shared" si="0"/>
        <v>17.830524947058411</v>
      </c>
      <c r="AD58">
        <f t="shared" si="1"/>
        <v>1464.642537768967</v>
      </c>
      <c r="AE58">
        <f>'IDT-1'!B58</f>
        <v>0</v>
      </c>
      <c r="AF58" s="26"/>
      <c r="AG58">
        <f t="shared" si="2"/>
        <v>1464.642537768967</v>
      </c>
      <c r="AI58" s="75">
        <f>PXIL!H58</f>
        <v>0</v>
      </c>
      <c r="AJ58" s="75">
        <f>PXIL!N58</f>
        <v>0</v>
      </c>
      <c r="AK58" s="75">
        <f>RTM_IEX!H58</f>
        <v>74.739999999999995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6.1463076923076922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917.06227057019692</v>
      </c>
      <c r="P59" s="77">
        <v>101.28</v>
      </c>
      <c r="Q59" s="77">
        <v>37.964392501735709</v>
      </c>
      <c r="R59" s="80">
        <v>43.5</v>
      </c>
      <c r="S59" s="80">
        <v>0</v>
      </c>
      <c r="T59" s="78">
        <f>SUMPRODUCT(LTA!F59:AJ59,LTA!F$101:AJ$101,LTA!F$103:AJ$103)</f>
        <v>302.04000000000002</v>
      </c>
      <c r="U59" s="78">
        <f>SUMPRODUCT(LTA!F59:AJ59,LTA!F$102:AJ$102,LTA!F$103:AJ$103)</f>
        <v>30.840000000000003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147.41</v>
      </c>
      <c r="AB59" s="117">
        <f>-STOA!N59</f>
        <v>-270.66000000000003</v>
      </c>
      <c r="AC59">
        <f t="shared" si="0"/>
        <v>17.539718366668406</v>
      </c>
      <c r="AD59">
        <f t="shared" si="1"/>
        <v>1431.887142032311</v>
      </c>
      <c r="AE59">
        <f>'IDT-1'!B59</f>
        <v>0</v>
      </c>
      <c r="AF59" s="26"/>
      <c r="AG59">
        <f t="shared" si="2"/>
        <v>1431.887142032311</v>
      </c>
      <c r="AI59" s="75">
        <f>PXIL!H59</f>
        <v>0</v>
      </c>
      <c r="AJ59" s="75">
        <f>PXIL!N59</f>
        <v>0</v>
      </c>
      <c r="AK59" s="75">
        <f>RTM_IEX!H59</f>
        <v>49.82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6.1463076923076922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907.63676934059686</v>
      </c>
      <c r="P60" s="77">
        <v>101.28</v>
      </c>
      <c r="Q60" s="77">
        <v>37.964392501735709</v>
      </c>
      <c r="R60" s="80">
        <v>43.5</v>
      </c>
      <c r="S60" s="80">
        <v>0</v>
      </c>
      <c r="T60" s="78">
        <f>SUMPRODUCT(LTA!F60:AJ60,LTA!F$101:AJ$101,LTA!F$103:AJ$103)</f>
        <v>313.27</v>
      </c>
      <c r="U60" s="78">
        <f>SUMPRODUCT(LTA!F60:AJ60,LTA!F$102:AJ$102,LTA!F$103:AJ$103)</f>
        <v>30.28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141.11000000000001</v>
      </c>
      <c r="AB60" s="117">
        <f>-STOA!N60</f>
        <v>-270.66000000000003</v>
      </c>
      <c r="AC60">
        <f t="shared" si="0"/>
        <v>17.453077955847924</v>
      </c>
      <c r="AD60">
        <f t="shared" si="1"/>
        <v>1422.1282812135316</v>
      </c>
      <c r="AE60">
        <f>'IDT-1'!B60</f>
        <v>0</v>
      </c>
      <c r="AF60" s="26"/>
      <c r="AG60">
        <f t="shared" si="2"/>
        <v>1422.1282812135316</v>
      </c>
      <c r="AI60" s="75">
        <f>PXIL!H60</f>
        <v>0</v>
      </c>
      <c r="AJ60" s="75">
        <f>PXIL!N60</f>
        <v>0</v>
      </c>
      <c r="AK60" s="75">
        <f>RTM_IEX!H60</f>
        <v>45.03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15.848211508553655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906.48966712774359</v>
      </c>
      <c r="P61" s="77">
        <v>101.28</v>
      </c>
      <c r="Q61" s="77">
        <v>37.964392501735709</v>
      </c>
      <c r="R61" s="80">
        <v>43.5</v>
      </c>
      <c r="S61" s="80">
        <v>0</v>
      </c>
      <c r="T61" s="78">
        <f>SUMPRODUCT(LTA!F61:AJ61,LTA!F$101:AJ$101,LTA!F$103:AJ$103)</f>
        <v>329.31</v>
      </c>
      <c r="U61" s="78">
        <f>SUMPRODUCT(LTA!F61:AJ61,LTA!F$102:AJ$102,LTA!F$103:AJ$103)</f>
        <v>29.46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134.81</v>
      </c>
      <c r="AB61" s="117">
        <f>-STOA!N61</f>
        <v>-270.66000000000003</v>
      </c>
      <c r="AC61">
        <f t="shared" si="0"/>
        <v>17.317129740224125</v>
      </c>
      <c r="AD61">
        <f t="shared" si="1"/>
        <v>1382.709031032548</v>
      </c>
      <c r="AE61">
        <f>'IDT-1'!B61</f>
        <v>0</v>
      </c>
      <c r="AF61" s="26"/>
      <c r="AG61">
        <f t="shared" si="2"/>
        <v>1382.709031032548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15.848211508553655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906.29871054902935</v>
      </c>
      <c r="P62" s="77">
        <v>101.28</v>
      </c>
      <c r="Q62" s="77">
        <v>37.964392501735709</v>
      </c>
      <c r="R62" s="80">
        <v>43.5</v>
      </c>
      <c r="S62" s="80">
        <v>0</v>
      </c>
      <c r="T62" s="78">
        <f>SUMPRODUCT(LTA!F62:AJ62,LTA!F$101:AJ$101,LTA!F$103:AJ$103)</f>
        <v>319.46999999999997</v>
      </c>
      <c r="U62" s="78">
        <f>SUMPRODUCT(LTA!F62:AJ62,LTA!F$102:AJ$102,LTA!F$103:AJ$103)</f>
        <v>42.04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129.91</v>
      </c>
      <c r="AB62" s="117">
        <f>-STOA!N62</f>
        <v>-270.66000000000003</v>
      </c>
      <c r="AC62">
        <f t="shared" si="0"/>
        <v>17.27868506728705</v>
      </c>
      <c r="AD62">
        <f t="shared" si="1"/>
        <v>1382.3965191267707</v>
      </c>
      <c r="AE62">
        <f>'IDT-1'!B62</f>
        <v>0</v>
      </c>
      <c r="AF62" s="26"/>
      <c r="AG62">
        <f t="shared" si="2"/>
        <v>1382.3965191267707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16.486653185035387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907.13764450495762</v>
      </c>
      <c r="P63" s="77">
        <v>101.28</v>
      </c>
      <c r="Q63" s="77">
        <v>37.964392501735709</v>
      </c>
      <c r="R63" s="80">
        <v>43.5</v>
      </c>
      <c r="S63" s="80">
        <v>0</v>
      </c>
      <c r="T63" s="78">
        <f>SUMPRODUCT(LTA!F63:AJ63,LTA!F$101:AJ$101,LTA!F$103:AJ$103)</f>
        <v>316.59999999999997</v>
      </c>
      <c r="U63" s="78">
        <f>SUMPRODUCT(LTA!F63:AJ63,LTA!F$102:AJ$102,LTA!F$103:AJ$103)</f>
        <v>42.52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126.86000000000001</v>
      </c>
      <c r="AB63" s="117">
        <f>-STOA!N63</f>
        <v>-270.66000000000003</v>
      </c>
      <c r="AC63">
        <f t="shared" si="0"/>
        <v>17.403620268251771</v>
      </c>
      <c r="AD63">
        <f t="shared" si="1"/>
        <v>1360.3089595582157</v>
      </c>
      <c r="AE63">
        <f>'IDT-1'!B63</f>
        <v>0</v>
      </c>
      <c r="AF63" s="26"/>
      <c r="AG63">
        <f t="shared" si="2"/>
        <v>1360.3089595582157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16.486653185035387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915.73322386169423</v>
      </c>
      <c r="P64" s="77">
        <v>101.28</v>
      </c>
      <c r="Q64" s="77">
        <v>37.964392501735709</v>
      </c>
      <c r="R64" s="80">
        <v>43.5</v>
      </c>
      <c r="S64" s="80">
        <v>0</v>
      </c>
      <c r="T64" s="78">
        <f>SUMPRODUCT(LTA!F64:AJ64,LTA!F$101:AJ$101,LTA!F$103:AJ$103)</f>
        <v>318.01</v>
      </c>
      <c r="U64" s="78">
        <f>SUMPRODUCT(LTA!F64:AJ64,LTA!F$102:AJ$102,LTA!F$103:AJ$103)</f>
        <v>42.72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116.36000000000001</v>
      </c>
      <c r="AB64" s="117">
        <f>-STOA!N64</f>
        <v>-270.66000000000003</v>
      </c>
      <c r="AC64">
        <f t="shared" si="0"/>
        <v>17.35663872898008</v>
      </c>
      <c r="AD64">
        <f t="shared" si="1"/>
        <v>1365.0615204542246</v>
      </c>
      <c r="AE64">
        <f>'IDT-1'!B64</f>
        <v>0</v>
      </c>
      <c r="AF64" s="26"/>
      <c r="AG64">
        <f t="shared" si="2"/>
        <v>1365.0615204542246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16.486653185035387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920.16200504656342</v>
      </c>
      <c r="P65" s="77">
        <v>101.28</v>
      </c>
      <c r="Q65" s="77">
        <v>37.964392501735709</v>
      </c>
      <c r="R65" s="80">
        <v>43.5</v>
      </c>
      <c r="S65" s="80">
        <v>0</v>
      </c>
      <c r="T65" s="78">
        <f>SUMPRODUCT(LTA!F65:AJ65,LTA!F$101:AJ$101,LTA!F$103:AJ$103)</f>
        <v>292.71000000000004</v>
      </c>
      <c r="U65" s="78">
        <f>SUMPRODUCT(LTA!F65:AJ65,LTA!F$102:AJ$102,LTA!F$103:AJ$103)</f>
        <v>42.69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109.36000000000001</v>
      </c>
      <c r="AB65" s="117">
        <f>-STOA!N65</f>
        <v>-270.66000000000003</v>
      </c>
      <c r="AC65">
        <f t="shared" si="0"/>
        <v>17.199889278628881</v>
      </c>
      <c r="AD65">
        <f t="shared" si="1"/>
        <v>1327.3170510894447</v>
      </c>
      <c r="AE65">
        <f>'IDT-1'!B65</f>
        <v>0</v>
      </c>
      <c r="AF65" s="26"/>
      <c r="AG65">
        <f t="shared" si="2"/>
        <v>1327.3170510894447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16.486653185035387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943.94864144529947</v>
      </c>
      <c r="P66" s="77">
        <v>101.28</v>
      </c>
      <c r="Q66" s="77">
        <v>37.964392501735709</v>
      </c>
      <c r="R66" s="80">
        <v>43.5</v>
      </c>
      <c r="S66" s="80">
        <v>0</v>
      </c>
      <c r="T66" s="78">
        <f>SUMPRODUCT(LTA!F66:AJ66,LTA!F$101:AJ$101,LTA!F$103:AJ$103)</f>
        <v>265.33999999999997</v>
      </c>
      <c r="U66" s="78">
        <f>SUMPRODUCT(LTA!F66:AJ66,LTA!F$102:AJ$102,LTA!F$103:AJ$103)</f>
        <v>42.27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100.26000000000002</v>
      </c>
      <c r="AB66" s="117">
        <f>-STOA!N66</f>
        <v>-270.66000000000003</v>
      </c>
      <c r="AC66">
        <f t="shared" si="0"/>
        <v>17.053141027230339</v>
      </c>
      <c r="AD66">
        <f t="shared" si="1"/>
        <v>1348.9565461048401</v>
      </c>
      <c r="AE66">
        <f>'IDT-1'!B66</f>
        <v>0</v>
      </c>
      <c r="AF66" s="26"/>
      <c r="AG66">
        <f t="shared" si="2"/>
        <v>1348.9565461048401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15.848211508553655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952.10441082931379</v>
      </c>
      <c r="P67" s="77">
        <v>101.28</v>
      </c>
      <c r="Q67" s="77">
        <v>37.964392501735709</v>
      </c>
      <c r="R67" s="80">
        <v>43.5</v>
      </c>
      <c r="S67" s="80">
        <v>0</v>
      </c>
      <c r="T67" s="78">
        <f>SUMPRODUCT(LTA!F67:AJ67,LTA!F$101:AJ$101,LTA!F$103:AJ$103)</f>
        <v>238.17</v>
      </c>
      <c r="U67" s="78">
        <f>SUMPRODUCT(LTA!F67:AJ67,LTA!F$102:AJ$102,LTA!F$103:AJ$103)</f>
        <v>42.92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95.360000000000014</v>
      </c>
      <c r="AB67" s="117">
        <f>-STOA!N67</f>
        <v>-270.66000000000003</v>
      </c>
      <c r="AC67">
        <f t="shared" si="0"/>
        <v>17.339972652299565</v>
      </c>
      <c r="AD67">
        <f t="shared" si="1"/>
        <v>1268.7670421873036</v>
      </c>
      <c r="AE67">
        <f>'IDT-1'!B67</f>
        <v>0</v>
      </c>
      <c r="AF67" s="26"/>
      <c r="AG67">
        <f t="shared" si="2"/>
        <v>1268.7670421873036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15.848211508553655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964.65603620281058</v>
      </c>
      <c r="P68" s="77">
        <v>101.28</v>
      </c>
      <c r="Q68" s="77">
        <v>37.964392501735709</v>
      </c>
      <c r="R68" s="80">
        <v>43.429999999999993</v>
      </c>
      <c r="S68" s="80">
        <v>0</v>
      </c>
      <c r="T68" s="78">
        <f>SUMPRODUCT(LTA!F68:AJ68,LTA!F$101:AJ$101,LTA!F$103:AJ$103)</f>
        <v>207.11</v>
      </c>
      <c r="U68" s="78">
        <f>SUMPRODUCT(LTA!F68:AJ68,LTA!F$102:AJ$102,LTA!F$103:AJ$103)</f>
        <v>42.01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81.360000000000014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16.690149854698525</v>
      </c>
      <c r="AD68">
        <f t="shared" ref="AD68:AD98" si="4">SUM(B68:AB68,AI68:AR68)-AC68</f>
        <v>1275.9284903584014</v>
      </c>
      <c r="AE68">
        <f>'IDT-1'!B68</f>
        <v>0</v>
      </c>
      <c r="AF68" s="26"/>
      <c r="AG68">
        <f t="shared" ref="AG68:AG98" si="5">SUM(AD68:AF68)+AT68</f>
        <v>1275.9284903584014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15.848211508553655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964.85287987462834</v>
      </c>
      <c r="P69" s="77">
        <v>101.28</v>
      </c>
      <c r="Q69" s="77">
        <v>37.964392501735709</v>
      </c>
      <c r="R69" s="80">
        <v>40.159999999999997</v>
      </c>
      <c r="S69" s="80">
        <v>0</v>
      </c>
      <c r="T69" s="78">
        <f>SUMPRODUCT(LTA!F69:AJ69,LTA!F$101:AJ$101,LTA!F$103:AJ$103)</f>
        <v>174.62</v>
      </c>
      <c r="U69" s="78">
        <f>SUMPRODUCT(LTA!F69:AJ69,LTA!F$102:AJ$102,LTA!F$103:AJ$103)</f>
        <v>40.98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70.860000000000014</v>
      </c>
      <c r="AB69" s="117">
        <f>-STOA!N69</f>
        <v>-270.66000000000003</v>
      </c>
      <c r="AC69">
        <f t="shared" si="3"/>
        <v>16.009386253344665</v>
      </c>
      <c r="AD69">
        <f t="shared" si="4"/>
        <v>1259.5160976315733</v>
      </c>
      <c r="AE69">
        <f>'IDT-1'!B69</f>
        <v>56</v>
      </c>
      <c r="AF69" s="26"/>
      <c r="AG69">
        <f t="shared" si="5"/>
        <v>1315.5160976315733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15.848211508553655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966.26213048112834</v>
      </c>
      <c r="P70" s="77">
        <v>101.28</v>
      </c>
      <c r="Q70" s="77">
        <v>37.964392501735709</v>
      </c>
      <c r="R70" s="80">
        <v>16.490000000000002</v>
      </c>
      <c r="S70" s="80">
        <v>0</v>
      </c>
      <c r="T70" s="78">
        <f>SUMPRODUCT(LTA!F70:AJ70,LTA!F$101:AJ$101,LTA!F$103:AJ$103)</f>
        <v>137</v>
      </c>
      <c r="U70" s="78">
        <f>SUMPRODUCT(LTA!F70:AJ70,LTA!F$102:AJ$102,LTA!F$103:AJ$103)</f>
        <v>44.62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60.360000000000007</v>
      </c>
      <c r="AB70" s="117">
        <f>-STOA!N70</f>
        <v>-270.66000000000003</v>
      </c>
      <c r="AC70">
        <f t="shared" si="3"/>
        <v>15.567091658681861</v>
      </c>
      <c r="AD70">
        <f t="shared" si="4"/>
        <v>1209.6976428327357</v>
      </c>
      <c r="AE70">
        <f>'IDT-1'!B70</f>
        <v>122</v>
      </c>
      <c r="AF70" s="26"/>
      <c r="AG70">
        <f t="shared" si="5"/>
        <v>1331.6976428327357</v>
      </c>
      <c r="AI70" s="75">
        <f>PXIL!H70</f>
        <v>0</v>
      </c>
      <c r="AJ70" s="75">
        <f>PXIL!N70</f>
        <v>0</v>
      </c>
      <c r="AK70" s="75">
        <f>RTM_IEX!H70</f>
        <v>16.48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15.848211508553655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99.618444531188999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993.79986509298544</v>
      </c>
      <c r="P71" s="77">
        <v>101.28</v>
      </c>
      <c r="Q71" s="77">
        <v>37.964392501735709</v>
      </c>
      <c r="R71" s="80">
        <v>4.3099999999999996</v>
      </c>
      <c r="S71" s="80">
        <v>0</v>
      </c>
      <c r="T71" s="78">
        <f>SUMPRODUCT(LTA!F71:AJ71,LTA!F$101:AJ$101,LTA!F$103:AJ$103)</f>
        <v>94.08</v>
      </c>
      <c r="U71" s="78">
        <f>SUMPRODUCT(LTA!F71:AJ71,LTA!F$102:AJ$102,LTA!F$103:AJ$103)</f>
        <v>42.11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49.860000000000007</v>
      </c>
      <c r="AB71" s="117">
        <f>-STOA!N71</f>
        <v>-270.66000000000003</v>
      </c>
      <c r="AC71">
        <f t="shared" si="3"/>
        <v>15.272610035140666</v>
      </c>
      <c r="AD71">
        <f t="shared" si="4"/>
        <v>1176.5283035993227</v>
      </c>
      <c r="AE71">
        <f>'IDT-1'!B71</f>
        <v>192</v>
      </c>
      <c r="AF71" s="26"/>
      <c r="AG71">
        <f t="shared" si="5"/>
        <v>1368.5283035993227</v>
      </c>
      <c r="AI71" s="75">
        <f>PXIL!H71</f>
        <v>0</v>
      </c>
      <c r="AJ71" s="75">
        <f>PXIL!N71</f>
        <v>0</v>
      </c>
      <c r="AK71" s="75">
        <f>RTM_IEX!H71</f>
        <v>23.59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15.848211508553655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99.618450579360754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1017.5942839969124</v>
      </c>
      <c r="P72" s="77">
        <v>101.28</v>
      </c>
      <c r="Q72" s="77">
        <v>37.964392501735709</v>
      </c>
      <c r="R72" s="80">
        <v>0</v>
      </c>
      <c r="S72" s="80">
        <v>0</v>
      </c>
      <c r="T72" s="78">
        <f>SUMPRODUCT(LTA!F72:AJ72,LTA!F$101:AJ$101,LTA!F$103:AJ$103)</f>
        <v>63.620000000000005</v>
      </c>
      <c r="U72" s="78">
        <f>SUMPRODUCT(LTA!F72:AJ72,LTA!F$102:AJ$102,LTA!F$103:AJ$103)</f>
        <v>39.57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80.56</v>
      </c>
      <c r="AB72" s="117">
        <f>-STOA!N72</f>
        <v>-270.66000000000003</v>
      </c>
      <c r="AC72">
        <f t="shared" si="3"/>
        <v>15.553104974719139</v>
      </c>
      <c r="AD72">
        <f t="shared" si="4"/>
        <v>1208.1222336118433</v>
      </c>
      <c r="AE72">
        <f>'IDT-1'!B72</f>
        <v>198.453</v>
      </c>
      <c r="AF72" s="26"/>
      <c r="AG72">
        <f t="shared" si="5"/>
        <v>1406.5752336118433</v>
      </c>
      <c r="AI72" s="75">
        <f>PXIL!H72</f>
        <v>0</v>
      </c>
      <c r="AJ72" s="75">
        <f>PXIL!N72</f>
        <v>0</v>
      </c>
      <c r="AK72" s="75">
        <f>RTM_IEX!H72</f>
        <v>38.28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15.848211508553655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99.618450579360754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1069.1527414940406</v>
      </c>
      <c r="P73" s="77">
        <v>101.28</v>
      </c>
      <c r="Q73" s="77">
        <v>37.964392501735709</v>
      </c>
      <c r="R73" s="80">
        <v>0</v>
      </c>
      <c r="S73" s="80">
        <v>0</v>
      </c>
      <c r="T73" s="78">
        <f>SUMPRODUCT(LTA!F73:AJ73,LTA!F$101:AJ$101,LTA!F$103:AJ$103)</f>
        <v>39.31</v>
      </c>
      <c r="U73" s="78">
        <f>SUMPRODUCT(LTA!F73:AJ73,LTA!F$102:AJ$102,LTA!F$103:AJ$103)</f>
        <v>36.99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126.85000000000001</v>
      </c>
      <c r="AB73" s="117">
        <f>-STOA!N73</f>
        <v>-270.66000000000003</v>
      </c>
      <c r="AC73">
        <f t="shared" si="3"/>
        <v>16.368059400693863</v>
      </c>
      <c r="AD73">
        <f t="shared" si="4"/>
        <v>1299.9157366829966</v>
      </c>
      <c r="AE73">
        <f>'IDT-1'!B73</f>
        <v>168.19399999999999</v>
      </c>
      <c r="AF73" s="26"/>
      <c r="AG73">
        <f t="shared" si="5"/>
        <v>1468.1097366829965</v>
      </c>
      <c r="AI73" s="75">
        <f>PXIL!H73</f>
        <v>0</v>
      </c>
      <c r="AJ73" s="75">
        <f>PXIL!N73</f>
        <v>0</v>
      </c>
      <c r="AK73" s="75">
        <f>RTM_IEX!H73</f>
        <v>59.93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15.848211508553655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99.618456580680146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1138.9473517832653</v>
      </c>
      <c r="P74" s="77">
        <v>101.28</v>
      </c>
      <c r="Q74" s="77">
        <v>37.964392501735709</v>
      </c>
      <c r="R74" s="80">
        <v>0</v>
      </c>
      <c r="S74" s="80">
        <v>0</v>
      </c>
      <c r="T74" s="78">
        <f>SUMPRODUCT(LTA!F74:AJ74,LTA!F$101:AJ$101,LTA!F$103:AJ$103)</f>
        <v>25.96</v>
      </c>
      <c r="U74" s="78">
        <f>SUMPRODUCT(LTA!F74:AJ74,LTA!F$102:AJ$102,LTA!F$103:AJ$103)</f>
        <v>35.06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157.08000000000001</v>
      </c>
      <c r="AB74" s="117">
        <f>-STOA!N74</f>
        <v>-270.66000000000003</v>
      </c>
      <c r="AC74">
        <f t="shared" si="3"/>
        <v>16.849812024050649</v>
      </c>
      <c r="AD74">
        <f t="shared" si="4"/>
        <v>1354.1786003501841</v>
      </c>
      <c r="AE74">
        <f>'IDT-1'!B74</f>
        <v>148.601</v>
      </c>
      <c r="AF74" s="26"/>
      <c r="AG74">
        <f t="shared" si="5"/>
        <v>1502.779600350184</v>
      </c>
      <c r="AI74" s="75">
        <f>PXIL!H74</f>
        <v>0</v>
      </c>
      <c r="AJ74" s="75">
        <f>PXIL!N74</f>
        <v>0</v>
      </c>
      <c r="AK74" s="75">
        <f>RTM_IEX!H74</f>
        <v>29.93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15.848211508553655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99.618450579360754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1138.297858870465</v>
      </c>
      <c r="P75" s="77">
        <v>101.28</v>
      </c>
      <c r="Q75" s="77">
        <v>37.964392501735709</v>
      </c>
      <c r="R75" s="80">
        <v>0</v>
      </c>
      <c r="S75" s="80">
        <v>0</v>
      </c>
      <c r="T75" s="78">
        <f>SUMPRODUCT(LTA!F75:AJ75,LTA!F$101:AJ$101,LTA!F$103:AJ$103)</f>
        <v>20.45</v>
      </c>
      <c r="U75" s="78">
        <f>SUMPRODUCT(LTA!F75:AJ75,LTA!F$102:AJ$102,LTA!F$103:AJ$103)</f>
        <v>33.380000000000003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27.91</v>
      </c>
      <c r="AB75" s="117">
        <f>-STOA!N75</f>
        <v>-101.98</v>
      </c>
      <c r="AC75">
        <f t="shared" si="3"/>
        <v>14.890341883162495</v>
      </c>
      <c r="AD75">
        <f t="shared" si="4"/>
        <v>1472.3285715769528</v>
      </c>
      <c r="AE75">
        <f>'IDT-1'!B75</f>
        <v>98</v>
      </c>
      <c r="AF75" s="26"/>
      <c r="AG75">
        <f t="shared" si="5"/>
        <v>1570.3285715769528</v>
      </c>
      <c r="AI75" s="75">
        <f>PXIL!H75</f>
        <v>0</v>
      </c>
      <c r="AJ75" s="75">
        <f>PXIL!N75</f>
        <v>0</v>
      </c>
      <c r="AK75" s="75">
        <f>RTM_IEX!H75</f>
        <v>114.45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15.848211508553655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99.618456580680146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1136.6067585727651</v>
      </c>
      <c r="P76" s="77">
        <v>101.28</v>
      </c>
      <c r="Q76" s="77">
        <v>37.964392501735709</v>
      </c>
      <c r="R76" s="80">
        <v>0</v>
      </c>
      <c r="S76" s="80">
        <v>0</v>
      </c>
      <c r="T76" s="78">
        <f>SUMPRODUCT(LTA!F76:AJ76,LTA!F$101:AJ$101,LTA!F$103:AJ$103)</f>
        <v>17.059999999999999</v>
      </c>
      <c r="U76" s="78">
        <f>SUMPRODUCT(LTA!F76:AJ76,LTA!F$102:AJ$102,LTA!F$103:AJ$103)</f>
        <v>32.119999999999997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27.91</v>
      </c>
      <c r="AB76" s="117">
        <f>-STOA!N76</f>
        <v>-101.98</v>
      </c>
      <c r="AC76">
        <f t="shared" si="3"/>
        <v>14.626508253354343</v>
      </c>
      <c r="AD76">
        <f t="shared" si="4"/>
        <v>1442.6113109103801</v>
      </c>
      <c r="AE76">
        <f>'IDT-1'!B76</f>
        <v>98</v>
      </c>
      <c r="AF76" s="26"/>
      <c r="AG76">
        <f t="shared" si="5"/>
        <v>1540.6113109103801</v>
      </c>
      <c r="AI76" s="75">
        <f>PXIL!H76</f>
        <v>0</v>
      </c>
      <c r="AJ76" s="75">
        <f>PXIL!N76</f>
        <v>0</v>
      </c>
      <c r="AK76" s="75">
        <f>RTM_IEX!H76</f>
        <v>90.81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15.848211508553655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99.618462535689474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1134.9962326039033</v>
      </c>
      <c r="P77" s="77">
        <v>101.28</v>
      </c>
      <c r="Q77" s="77">
        <v>37.964392501735709</v>
      </c>
      <c r="R77" s="80">
        <v>0</v>
      </c>
      <c r="S77" s="80">
        <v>0</v>
      </c>
      <c r="T77" s="78">
        <f>SUMPRODUCT(LTA!F77:AJ77,LTA!F$101:AJ$101,LTA!F$103:AJ$103)</f>
        <v>17.559999999999999</v>
      </c>
      <c r="U77" s="78">
        <f>SUMPRODUCT(LTA!F77:AJ77,LTA!F$102:AJ$102,LTA!F$103:AJ$103)</f>
        <v>22.25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27.91</v>
      </c>
      <c r="AB77" s="117">
        <f>-STOA!N77</f>
        <v>-101.98</v>
      </c>
      <c r="AC77">
        <f t="shared" si="3"/>
        <v>14.311111677232443</v>
      </c>
      <c r="AD77">
        <f t="shared" si="4"/>
        <v>1407.0861874726497</v>
      </c>
      <c r="AE77">
        <f>'IDT-1'!B77</f>
        <v>93</v>
      </c>
      <c r="AF77" s="26"/>
      <c r="AG77">
        <f t="shared" si="5"/>
        <v>1500.0861874726497</v>
      </c>
      <c r="AI77" s="75">
        <f>PXIL!H77</f>
        <v>0</v>
      </c>
      <c r="AJ77" s="75">
        <f>PXIL!N77</f>
        <v>0</v>
      </c>
      <c r="AK77" s="75">
        <f>RTM_IEX!H77</f>
        <v>65.95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15.848211508553655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99.618462535689474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1134.9962326039033</v>
      </c>
      <c r="P78" s="77">
        <v>101.28</v>
      </c>
      <c r="Q78" s="77">
        <v>37.964392501735709</v>
      </c>
      <c r="R78" s="80">
        <v>0</v>
      </c>
      <c r="S78" s="80">
        <v>0</v>
      </c>
      <c r="T78" s="78">
        <f>SUMPRODUCT(LTA!F78:AJ78,LTA!F$101:AJ$101,LTA!F$103:AJ$103)</f>
        <v>18.010000000000002</v>
      </c>
      <c r="U78" s="78">
        <f>SUMPRODUCT(LTA!F78:AJ78,LTA!F$102:AJ$102,LTA!F$103:AJ$103)</f>
        <v>22.759999999999998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27.91</v>
      </c>
      <c r="AB78" s="117">
        <f>-STOA!N78</f>
        <v>-101.98</v>
      </c>
      <c r="AC78">
        <f t="shared" si="3"/>
        <v>14.457455677232442</v>
      </c>
      <c r="AD78">
        <f t="shared" si="4"/>
        <v>1423.5698434726498</v>
      </c>
      <c r="AE78">
        <f>'IDT-1'!B78</f>
        <v>88</v>
      </c>
      <c r="AF78" s="26"/>
      <c r="AG78">
        <f t="shared" si="5"/>
        <v>1511.5698434726498</v>
      </c>
      <c r="AI78" s="75">
        <f>PXIL!H78</f>
        <v>0</v>
      </c>
      <c r="AJ78" s="75">
        <f>PXIL!N78</f>
        <v>0</v>
      </c>
      <c r="AK78" s="75">
        <f>RTM_IEX!H78</f>
        <v>81.62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15.848211508553655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99.61846844492274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1127.4852039791033</v>
      </c>
      <c r="P79" s="77">
        <v>101.28</v>
      </c>
      <c r="Q79" s="77">
        <v>37.964392501735709</v>
      </c>
      <c r="R79" s="80">
        <v>0</v>
      </c>
      <c r="S79" s="80">
        <v>0</v>
      </c>
      <c r="T79" s="78">
        <f>SUMPRODUCT(LTA!F79:AJ79,LTA!F$101:AJ$101,LTA!F$103:AJ$103)</f>
        <v>18.22</v>
      </c>
      <c r="U79" s="78">
        <f>SUMPRODUCT(LTA!F79:AJ79,LTA!F$102:AJ$102,LTA!F$103:AJ$103)</f>
        <v>22.94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27.91</v>
      </c>
      <c r="AB79" s="117">
        <f>-STOA!N79</f>
        <v>-101.98</v>
      </c>
      <c r="AC79">
        <f t="shared" si="3"/>
        <v>13.962446677335457</v>
      </c>
      <c r="AD79">
        <f t="shared" si="4"/>
        <v>1367.8138297569801</v>
      </c>
      <c r="AE79">
        <f>'IDT-1'!B79</f>
        <v>126</v>
      </c>
      <c r="AF79" s="26"/>
      <c r="AG79">
        <f t="shared" si="5"/>
        <v>1493.8138297569801</v>
      </c>
      <c r="AI79" s="75">
        <f>PXIL!H79</f>
        <v>0</v>
      </c>
      <c r="AJ79" s="75">
        <f>PXIL!N79</f>
        <v>0</v>
      </c>
      <c r="AK79" s="75">
        <f>RTM_IEX!H79</f>
        <v>32.49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15.848211508553655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99.61846844492274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1074.0974577710786</v>
      </c>
      <c r="P80" s="77">
        <v>101.28</v>
      </c>
      <c r="Q80" s="77">
        <v>37.964392501735709</v>
      </c>
      <c r="R80" s="80">
        <v>0</v>
      </c>
      <c r="S80" s="80">
        <v>0</v>
      </c>
      <c r="T80" s="78">
        <f>SUMPRODUCT(LTA!F80:AJ80,LTA!F$101:AJ$101,LTA!F$103:AJ$103)</f>
        <v>18.829999999999998</v>
      </c>
      <c r="U80" s="78">
        <f>SUMPRODUCT(LTA!F80:AJ80,LTA!F$102:AJ$102,LTA!F$103:AJ$103)</f>
        <v>23.060000000000002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27.91</v>
      </c>
      <c r="AB80" s="117">
        <f>-STOA!N80</f>
        <v>-101.98</v>
      </c>
      <c r="AC80">
        <f t="shared" si="3"/>
        <v>13.592954510704837</v>
      </c>
      <c r="AD80">
        <f t="shared" si="4"/>
        <v>1326.1955757155858</v>
      </c>
      <c r="AE80">
        <f>'IDT-1'!B80</f>
        <v>158</v>
      </c>
      <c r="AF80" s="26"/>
      <c r="AG80">
        <f t="shared" si="5"/>
        <v>1484.1955757155858</v>
      </c>
      <c r="AI80" s="75">
        <f>PXIL!H80</f>
        <v>0</v>
      </c>
      <c r="AJ80" s="75">
        <f>PXIL!N80</f>
        <v>0</v>
      </c>
      <c r="AK80" s="75">
        <f>RTM_IEX!H80</f>
        <v>43.16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15.848211508553655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99.61846844492274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1032.0043645389285</v>
      </c>
      <c r="P81" s="77">
        <v>101.28</v>
      </c>
      <c r="Q81" s="77">
        <v>37.964392501735709</v>
      </c>
      <c r="R81" s="80">
        <v>0</v>
      </c>
      <c r="S81" s="80">
        <v>0</v>
      </c>
      <c r="T81" s="78">
        <f>SUMPRODUCT(LTA!F81:AJ81,LTA!F$101:AJ$101,LTA!F$103:AJ$103)</f>
        <v>19.34</v>
      </c>
      <c r="U81" s="78">
        <f>SUMPRODUCT(LTA!F81:AJ81,LTA!F$102:AJ$102,LTA!F$103:AJ$103)</f>
        <v>23.65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27.91</v>
      </c>
      <c r="AB81" s="117">
        <f>-STOA!N81</f>
        <v>-101.98</v>
      </c>
      <c r="AC81">
        <f t="shared" si="3"/>
        <v>13.467967290261917</v>
      </c>
      <c r="AD81">
        <f t="shared" si="4"/>
        <v>1312.1174697038789</v>
      </c>
      <c r="AE81">
        <f>'IDT-1'!B81</f>
        <v>186</v>
      </c>
      <c r="AF81" s="26"/>
      <c r="AG81">
        <f t="shared" si="5"/>
        <v>1498.1174697038789</v>
      </c>
      <c r="AI81" s="75">
        <f>PXIL!H81</f>
        <v>0</v>
      </c>
      <c r="AJ81" s="75">
        <f>PXIL!N81</f>
        <v>0</v>
      </c>
      <c r="AK81" s="75">
        <f>RTM_IEX!H81</f>
        <v>69.95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15.848211508553655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99.618387895460799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1000.4134082602283</v>
      </c>
      <c r="P82" s="77">
        <v>101.28</v>
      </c>
      <c r="Q82" s="77">
        <v>37.964392501735709</v>
      </c>
      <c r="R82" s="80">
        <v>0</v>
      </c>
      <c r="S82" s="80">
        <v>0</v>
      </c>
      <c r="T82" s="78">
        <f>SUMPRODUCT(LTA!F82:AJ82,LTA!F$101:AJ$101,LTA!F$103:AJ$103)</f>
        <v>19.490000000000002</v>
      </c>
      <c r="U82" s="78">
        <f>SUMPRODUCT(LTA!F82:AJ82,LTA!F$102:AJ$102,LTA!F$103:AJ$103)</f>
        <v>24.220000000000002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27.91</v>
      </c>
      <c r="AB82" s="117">
        <f>-STOA!N82</f>
        <v>-101.98</v>
      </c>
      <c r="AC82">
        <f t="shared" si="3"/>
        <v>13.263798166174093</v>
      </c>
      <c r="AD82">
        <f t="shared" si="4"/>
        <v>1289.1206019998044</v>
      </c>
      <c r="AE82">
        <f>'IDT-1'!B82</f>
        <v>194</v>
      </c>
      <c r="AF82" s="26"/>
      <c r="AG82">
        <f t="shared" si="5"/>
        <v>1483.1206019998044</v>
      </c>
      <c r="AI82" s="75">
        <f>PXIL!H82</f>
        <v>0</v>
      </c>
      <c r="AJ82" s="75">
        <f>PXIL!N82</f>
        <v>0</v>
      </c>
      <c r="AK82" s="75">
        <f>RTM_IEX!H82</f>
        <v>77.62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6.0275384615384615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99.618344907791993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978.04755580002893</v>
      </c>
      <c r="P83" s="77">
        <v>101.28</v>
      </c>
      <c r="Q83" s="77">
        <v>37.964392501735709</v>
      </c>
      <c r="R83" s="80">
        <v>0</v>
      </c>
      <c r="S83" s="80">
        <v>0</v>
      </c>
      <c r="T83" s="78">
        <f>SUMPRODUCT(LTA!F83:AJ83,LTA!F$101:AJ$101,LTA!F$103:AJ$103)</f>
        <v>27.94</v>
      </c>
      <c r="U83" s="78">
        <f>SUMPRODUCT(LTA!F83:AJ83,LTA!F$102:AJ$102,LTA!F$103:AJ$103)</f>
        <v>24.22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28.039999999999996</v>
      </c>
      <c r="AB83" s="117">
        <f>-STOA!N83</f>
        <v>-101.98</v>
      </c>
      <c r="AC83">
        <f t="shared" si="3"/>
        <v>12.794612363419116</v>
      </c>
      <c r="AD83">
        <f t="shared" si="4"/>
        <v>1236.2732193076761</v>
      </c>
      <c r="AE83">
        <f>'IDT-1'!B83</f>
        <v>204</v>
      </c>
      <c r="AF83" s="26"/>
      <c r="AG83">
        <f t="shared" si="5"/>
        <v>1440.2732193076761</v>
      </c>
      <c r="AI83" s="75">
        <f>PXIL!H83</f>
        <v>0</v>
      </c>
      <c r="AJ83" s="75">
        <f>PXIL!N83</f>
        <v>0</v>
      </c>
      <c r="AK83" s="75">
        <f>RTM_IEX!H83</f>
        <v>47.91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6.0275384615384615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99.618344907791993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952.52137999423724</v>
      </c>
      <c r="P84" s="77">
        <v>101.28</v>
      </c>
      <c r="Q84" s="77">
        <v>37.964392501735709</v>
      </c>
      <c r="R84" s="80">
        <v>0</v>
      </c>
      <c r="S84" s="80">
        <v>0</v>
      </c>
      <c r="T84" s="78">
        <f>SUMPRODUCT(LTA!F84:AJ84,LTA!F$101:AJ$101,LTA!F$103:AJ$103)</f>
        <v>28.540000000000003</v>
      </c>
      <c r="U84" s="78">
        <f>SUMPRODUCT(LTA!F84:AJ84,LTA!F$102:AJ$102,LTA!F$103:AJ$103)</f>
        <v>24.47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28.039999999999996</v>
      </c>
      <c r="AB84" s="117">
        <f>-STOA!N84</f>
        <v>-101.98</v>
      </c>
      <c r="AC84">
        <f t="shared" si="3"/>
        <v>12.577462016328148</v>
      </c>
      <c r="AD84">
        <f t="shared" si="4"/>
        <v>1211.8141938489753</v>
      </c>
      <c r="AE84">
        <f>'IDT-1'!B84</f>
        <v>210.684</v>
      </c>
      <c r="AF84" s="26"/>
      <c r="AG84">
        <f t="shared" si="5"/>
        <v>1422.4981938489752</v>
      </c>
      <c r="AI84" s="75">
        <f>PXIL!H84</f>
        <v>0</v>
      </c>
      <c r="AJ84" s="75">
        <f>PXIL!N84</f>
        <v>0</v>
      </c>
      <c r="AK84" s="75">
        <f>RTM_IEX!H84</f>
        <v>47.91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15.848211508553655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81.803863775919879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935.01366136631293</v>
      </c>
      <c r="P85" s="77">
        <v>101.28</v>
      </c>
      <c r="Q85" s="77">
        <v>37.964392501735709</v>
      </c>
      <c r="R85" s="80">
        <v>0</v>
      </c>
      <c r="S85" s="80">
        <v>0</v>
      </c>
      <c r="T85" s="78">
        <f>SUMPRODUCT(LTA!F85:AJ85,LTA!F$101:AJ$101,LTA!F$103:AJ$103)</f>
        <v>29.21</v>
      </c>
      <c r="U85" s="78">
        <f>SUMPRODUCT(LTA!F85:AJ85,LTA!F$102:AJ$102,LTA!F$103:AJ$103)</f>
        <v>24.66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28.039999999999996</v>
      </c>
      <c r="AB85" s="117">
        <f>-STOA!N85</f>
        <v>-101.98</v>
      </c>
      <c r="AC85">
        <f t="shared" si="3"/>
        <v>12.613616581255675</v>
      </c>
      <c r="AD85">
        <f t="shared" si="4"/>
        <v>1215.8865125712668</v>
      </c>
      <c r="AE85">
        <f>'IDT-1'!B85</f>
        <v>197</v>
      </c>
      <c r="AF85" s="26"/>
      <c r="AG85">
        <f t="shared" si="5"/>
        <v>1412.8865125712668</v>
      </c>
      <c r="AI85" s="75">
        <f>PXIL!H85</f>
        <v>0</v>
      </c>
      <c r="AJ85" s="75">
        <f>PXIL!N85</f>
        <v>0</v>
      </c>
      <c r="AK85" s="75">
        <f>RTM_IEX!H85</f>
        <v>76.66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6.0275384615384615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81.803863775919879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943.75514640073106</v>
      </c>
      <c r="P86" s="77">
        <v>101.28</v>
      </c>
      <c r="Q86" s="77">
        <v>37.964392501735709</v>
      </c>
      <c r="R86" s="80">
        <v>0</v>
      </c>
      <c r="S86" s="80">
        <v>0</v>
      </c>
      <c r="T86" s="78">
        <f>SUMPRODUCT(LTA!F86:AJ86,LTA!F$101:AJ$101,LTA!F$103:AJ$103)</f>
        <v>30.06</v>
      </c>
      <c r="U86" s="78">
        <f>SUMPRODUCT(LTA!F86:AJ86,LTA!F$102:AJ$102,LTA!F$103:AJ$103)</f>
        <v>25.299999999999997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61.33</v>
      </c>
      <c r="Z86" s="75">
        <f>IEX!N86</f>
        <v>0</v>
      </c>
      <c r="AA86" s="117">
        <f>STOA!H86</f>
        <v>28.039999999999996</v>
      </c>
      <c r="AB86" s="117">
        <f>-STOA!N86</f>
        <v>-101.98</v>
      </c>
      <c r="AC86">
        <f t="shared" si="3"/>
        <v>13.131591726744819</v>
      </c>
      <c r="AD86">
        <f t="shared" si="4"/>
        <v>1274.2293494131802</v>
      </c>
      <c r="AE86">
        <f>'IDT-1'!B86</f>
        <v>102.60599999999999</v>
      </c>
      <c r="AF86" s="26"/>
      <c r="AG86">
        <f t="shared" si="5"/>
        <v>1376.8353494131802</v>
      </c>
      <c r="AI86" s="75">
        <f>PXIL!H86</f>
        <v>0</v>
      </c>
      <c r="AJ86" s="75">
        <f>PXIL!N86</f>
        <v>0</v>
      </c>
      <c r="AK86" s="75">
        <f>RTM_IEX!H86</f>
        <v>73.78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6.0275384615384615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81.803863775919879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944.24962665701457</v>
      </c>
      <c r="P87" s="77">
        <v>101.28</v>
      </c>
      <c r="Q87" s="77">
        <v>37.964392501735709</v>
      </c>
      <c r="R87" s="80">
        <v>0</v>
      </c>
      <c r="S87" s="80">
        <v>0</v>
      </c>
      <c r="T87" s="78">
        <f>SUMPRODUCT(LTA!F87:AJ87,LTA!F$101:AJ$101,LTA!F$103:AJ$103)</f>
        <v>30.29</v>
      </c>
      <c r="U87" s="78">
        <f>SUMPRODUCT(LTA!F87:AJ87,LTA!F$102:AJ$102,LTA!F$103:AJ$103)</f>
        <v>25.33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28.039999999999996</v>
      </c>
      <c r="AB87" s="117">
        <f>-STOA!N87</f>
        <v>-101.98</v>
      </c>
      <c r="AC87">
        <f t="shared" si="3"/>
        <v>12.564735153000115</v>
      </c>
      <c r="AD87">
        <f t="shared" si="4"/>
        <v>1210.3806862432084</v>
      </c>
      <c r="AE87">
        <f>'IDT-1'!B87</f>
        <v>143</v>
      </c>
      <c r="AF87" s="26"/>
      <c r="AG87">
        <f t="shared" si="5"/>
        <v>1353.3806862432084</v>
      </c>
      <c r="AI87" s="75">
        <f>PXIL!H87</f>
        <v>0</v>
      </c>
      <c r="AJ87" s="75">
        <f>PXIL!N87</f>
        <v>0</v>
      </c>
      <c r="AK87" s="75">
        <f>RTM_IEX!H87</f>
        <v>69.94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6.0275384615384615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81.803863775919879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923.5343263972145</v>
      </c>
      <c r="P88" s="77">
        <v>101.28</v>
      </c>
      <c r="Q88" s="77">
        <v>37.964392501735709</v>
      </c>
      <c r="R88" s="80">
        <v>0</v>
      </c>
      <c r="S88" s="80">
        <v>0</v>
      </c>
      <c r="T88" s="78">
        <f>SUMPRODUCT(LTA!F88:AJ88,LTA!F$101:AJ$101,LTA!F$103:AJ$103)</f>
        <v>30.49</v>
      </c>
      <c r="U88" s="78">
        <f>SUMPRODUCT(LTA!F88:AJ88,LTA!F$102:AJ$102,LTA!F$103:AJ$103)</f>
        <v>25.81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28.039999999999996</v>
      </c>
      <c r="AB88" s="117">
        <f>-STOA!N88</f>
        <v>-101.98</v>
      </c>
      <c r="AC88">
        <f t="shared" si="3"/>
        <v>12.396960510713875</v>
      </c>
      <c r="AD88">
        <f t="shared" si="4"/>
        <v>1191.4831606256948</v>
      </c>
      <c r="AE88">
        <f>'IDT-1'!B88</f>
        <v>138</v>
      </c>
      <c r="AF88" s="26"/>
      <c r="AG88">
        <f t="shared" si="5"/>
        <v>1329.4831606256948</v>
      </c>
      <c r="AI88" s="75">
        <f>PXIL!H88</f>
        <v>0</v>
      </c>
      <c r="AJ88" s="75">
        <f>PXIL!N88</f>
        <v>0</v>
      </c>
      <c r="AK88" s="75">
        <f>RTM_IEX!H88</f>
        <v>70.91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15.848211508553655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81.803863775919879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931.30266780586851</v>
      </c>
      <c r="P89" s="77">
        <v>101.28</v>
      </c>
      <c r="Q89" s="77">
        <v>37.964392501735709</v>
      </c>
      <c r="R89" s="80">
        <v>0</v>
      </c>
      <c r="S89" s="80">
        <v>0</v>
      </c>
      <c r="T89" s="78">
        <f>SUMPRODUCT(LTA!F89:AJ89,LTA!F$101:AJ$101,LTA!F$103:AJ$103)</f>
        <v>25.43</v>
      </c>
      <c r="U89" s="78">
        <f>SUMPRODUCT(LTA!F89:AJ89,LTA!F$102:AJ$102,LTA!F$103:AJ$103)</f>
        <v>38.290000000000006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28.039999999999996</v>
      </c>
      <c r="AB89" s="117">
        <f>-STOA!N89</f>
        <v>-101.98</v>
      </c>
      <c r="AC89">
        <f t="shared" si="3"/>
        <v>12.608591837923765</v>
      </c>
      <c r="AD89">
        <f t="shared" si="4"/>
        <v>1215.3205437541542</v>
      </c>
      <c r="AE89">
        <f>'IDT-1'!B89</f>
        <v>113</v>
      </c>
      <c r="AF89" s="26"/>
      <c r="AG89">
        <f t="shared" si="5"/>
        <v>1328.3205437541542</v>
      </c>
      <c r="AI89" s="75">
        <f>PXIL!H89</f>
        <v>0</v>
      </c>
      <c r="AJ89" s="75">
        <f>PXIL!N89</f>
        <v>0</v>
      </c>
      <c r="AK89" s="75">
        <f>RTM_IEX!H89</f>
        <v>69.95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15.848211508553655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81.803863775919879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932.95265301373456</v>
      </c>
      <c r="P90" s="77">
        <v>101.28</v>
      </c>
      <c r="Q90" s="77">
        <v>37.964392501735709</v>
      </c>
      <c r="R90" s="80">
        <v>0</v>
      </c>
      <c r="S90" s="80">
        <v>0</v>
      </c>
      <c r="T90" s="78">
        <f>SUMPRODUCT(LTA!F90:AJ90,LTA!F$101:AJ$101,LTA!F$103:AJ$103)</f>
        <v>25.54</v>
      </c>
      <c r="U90" s="78">
        <f>SUMPRODUCT(LTA!F90:AJ90,LTA!F$102:AJ$102,LTA!F$103:AJ$103)</f>
        <v>39.049999999999997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28.039999999999996</v>
      </c>
      <c r="AB90" s="117">
        <f>-STOA!N90</f>
        <v>-101.98</v>
      </c>
      <c r="AC90">
        <f t="shared" si="3"/>
        <v>12.656111707752984</v>
      </c>
      <c r="AD90">
        <f t="shared" si="4"/>
        <v>1220.6730090921906</v>
      </c>
      <c r="AE90">
        <f>'IDT-1'!B90</f>
        <v>74</v>
      </c>
      <c r="AF90" s="26"/>
      <c r="AG90">
        <f t="shared" si="5"/>
        <v>1294.6730090921906</v>
      </c>
      <c r="AI90" s="75">
        <f>PXIL!H90</f>
        <v>0</v>
      </c>
      <c r="AJ90" s="75">
        <f>PXIL!N90</f>
        <v>0</v>
      </c>
      <c r="AK90" s="75">
        <f>RTM_IEX!H90</f>
        <v>72.83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15.848211508553655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81.803863775919879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935.27056427415096</v>
      </c>
      <c r="P91" s="77">
        <v>101.28</v>
      </c>
      <c r="Q91" s="77">
        <v>37.964392501735709</v>
      </c>
      <c r="R91" s="80">
        <v>0</v>
      </c>
      <c r="S91" s="80">
        <v>0</v>
      </c>
      <c r="T91" s="78">
        <f>SUMPRODUCT(LTA!F91:AJ91,LTA!F$101:AJ$101,LTA!F$103:AJ$103)</f>
        <v>25.61</v>
      </c>
      <c r="U91" s="78">
        <f>SUMPRODUCT(LTA!F91:AJ91,LTA!F$102:AJ$102,LTA!F$103:AJ$103)</f>
        <v>39.46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12.595549326844649</v>
      </c>
      <c r="AD91">
        <f t="shared" si="4"/>
        <v>1213.8514827335157</v>
      </c>
      <c r="AE91">
        <f>'IDT-1'!B91</f>
        <v>35</v>
      </c>
      <c r="AF91" s="26"/>
      <c r="AG91">
        <f t="shared" si="5"/>
        <v>1248.8514827335157</v>
      </c>
      <c r="AI91" s="75">
        <f>PXIL!H91</f>
        <v>0</v>
      </c>
      <c r="AJ91" s="75">
        <f>PXIL!N91</f>
        <v>0</v>
      </c>
      <c r="AK91" s="75">
        <f>RTM_IEX!H91</f>
        <v>63.23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15.848211508553655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81.803863775919879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934.70778200327197</v>
      </c>
      <c r="P92" s="77">
        <v>101.8251670621737</v>
      </c>
      <c r="Q92" s="77">
        <v>37.964392501735709</v>
      </c>
      <c r="R92" s="80">
        <v>0</v>
      </c>
      <c r="S92" s="80">
        <v>0</v>
      </c>
      <c r="T92" s="78">
        <f>SUMPRODUCT(LTA!F92:AJ92,LTA!F$101:AJ$101,LTA!F$103:AJ$103)</f>
        <v>26.16</v>
      </c>
      <c r="U92" s="78">
        <f>SUMPRODUCT(LTA!F92:AJ92,LTA!F$102:AJ$102,LTA!F$103:AJ$103)</f>
        <v>39.82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12.519186313008042</v>
      </c>
      <c r="AD92">
        <f t="shared" si="4"/>
        <v>1205.250230538647</v>
      </c>
      <c r="AE92">
        <f>'IDT-1'!B92</f>
        <v>0</v>
      </c>
      <c r="AF92" s="26"/>
      <c r="AG92">
        <f t="shared" si="5"/>
        <v>1205.250230538647</v>
      </c>
      <c r="AI92" s="75">
        <f>PXIL!H92</f>
        <v>0</v>
      </c>
      <c r="AJ92" s="75">
        <f>PXIL!N92</f>
        <v>0</v>
      </c>
      <c r="AK92" s="75">
        <f>RTM_IEX!H92</f>
        <v>53.66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15.848211508553655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81.803863775919879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921.42927639599816</v>
      </c>
      <c r="P93" s="77">
        <v>101.64</v>
      </c>
      <c r="Q93" s="77">
        <v>37.964392501735709</v>
      </c>
      <c r="R93" s="80">
        <v>0</v>
      </c>
      <c r="S93" s="80">
        <v>0</v>
      </c>
      <c r="T93" s="78">
        <f>SUMPRODUCT(LTA!F93:AJ93,LTA!F$101:AJ$101,LTA!F$103:AJ$103)</f>
        <v>26.759999999999998</v>
      </c>
      <c r="U93" s="78">
        <f>SUMPRODUCT(LTA!F93:AJ93,LTA!F$102:AJ$102,LTA!F$103:AJ$103)</f>
        <v>26.78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11.854538503605687</v>
      </c>
      <c r="AD93">
        <f t="shared" si="4"/>
        <v>1122.3512056786019</v>
      </c>
      <c r="AE93">
        <f>'IDT-1'!B93</f>
        <v>0</v>
      </c>
      <c r="AF93" s="26"/>
      <c r="AG93">
        <f t="shared" si="5"/>
        <v>1122.3512056786019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15.848211508553655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81.803863775919879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891.53062144931812</v>
      </c>
      <c r="P94" s="77">
        <v>101.64</v>
      </c>
      <c r="Q94" s="77">
        <v>37.964392501735709</v>
      </c>
      <c r="R94" s="80">
        <v>0</v>
      </c>
      <c r="S94" s="80">
        <v>0</v>
      </c>
      <c r="T94" s="78">
        <f>SUMPRODUCT(LTA!F94:AJ94,LTA!F$101:AJ$101,LTA!F$103:AJ$103)</f>
        <v>23.3</v>
      </c>
      <c r="U94" s="78">
        <f>SUMPRODUCT(LTA!F94:AJ94,LTA!F$102:AJ$102,LTA!F$103:AJ$103)</f>
        <v>26.8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11.747599018041003</v>
      </c>
      <c r="AD94">
        <f t="shared" si="4"/>
        <v>1068.1194902174864</v>
      </c>
      <c r="AE94">
        <f>'IDT-1'!B94</f>
        <v>0</v>
      </c>
      <c r="AF94" s="26"/>
      <c r="AG94">
        <f t="shared" si="5"/>
        <v>1068.1194902174864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15.848211508553655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81.803863775919879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835.19433792476957</v>
      </c>
      <c r="P95" s="77">
        <v>101.64</v>
      </c>
      <c r="Q95" s="77">
        <v>37.964392501735709</v>
      </c>
      <c r="R95" s="80">
        <v>0</v>
      </c>
      <c r="S95" s="80">
        <v>0</v>
      </c>
      <c r="T95" s="78">
        <f>SUMPRODUCT(LTA!F95:AJ95,LTA!F$101:AJ$101,LTA!F$103:AJ$103)</f>
        <v>24.33</v>
      </c>
      <c r="U95" s="78">
        <f>SUMPRODUCT(LTA!F95:AJ95,LTA!F$102:AJ$102,LTA!F$103:AJ$103)</f>
        <v>27.060000000000002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11.245435467980585</v>
      </c>
      <c r="AD95">
        <f t="shared" si="4"/>
        <v>1015.5753702429984</v>
      </c>
      <c r="AE95">
        <f>'IDT-1'!B95</f>
        <v>0</v>
      </c>
      <c r="AF95" s="26"/>
      <c r="AG95">
        <f t="shared" si="5"/>
        <v>1015.5753702429984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15.848211508553655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81.803863775919879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789.50850568798887</v>
      </c>
      <c r="P96" s="77">
        <v>101.64</v>
      </c>
      <c r="Q96" s="77">
        <v>37.964392501735709</v>
      </c>
      <c r="R96" s="80">
        <v>0</v>
      </c>
      <c r="S96" s="80">
        <v>0</v>
      </c>
      <c r="T96" s="78">
        <f>SUMPRODUCT(LTA!F96:AJ96,LTA!F$101:AJ$101,LTA!F$103:AJ$103)</f>
        <v>25.2</v>
      </c>
      <c r="U96" s="78">
        <f>SUMPRODUCT(LTA!F96:AJ96,LTA!F$102:AJ$102,LTA!F$103:AJ$103)</f>
        <v>27.26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10.923841164474478</v>
      </c>
      <c r="AD96">
        <f t="shared" si="4"/>
        <v>963.28113230972372</v>
      </c>
      <c r="AE96">
        <f>'IDT-1'!B96</f>
        <v>0</v>
      </c>
      <c r="AF96" s="26"/>
      <c r="AG96">
        <f t="shared" si="5"/>
        <v>963.28113230972372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15.848211508553655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81.803863775919879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747.49683749038275</v>
      </c>
      <c r="P97" s="77">
        <v>102.2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25.88</v>
      </c>
      <c r="U97" s="78">
        <f>SUMPRODUCT(LTA!F97:AJ97,LTA!F$102:AJ$102,LTA!F$103:AJ$103)</f>
        <v>27.9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10.339812514743194</v>
      </c>
      <c r="AD97">
        <f t="shared" si="4"/>
        <v>949.72910026011323</v>
      </c>
      <c r="AE97">
        <f>'IDT-1'!B97</f>
        <v>0</v>
      </c>
      <c r="AF97" s="26"/>
      <c r="AG97">
        <f t="shared" si="5"/>
        <v>949.72910026011323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15.848211508553655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81.803863775919879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712.31565945858347</v>
      </c>
      <c r="P98" s="77">
        <v>102.2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26.66</v>
      </c>
      <c r="U98" s="78">
        <f>SUMPRODUCT(LTA!F98:AJ98,LTA!F$102:AJ$102,LTA!F$103:AJ$103)</f>
        <v>27.93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10.135005550807506</v>
      </c>
      <c r="AD98">
        <f t="shared" si="4"/>
        <v>904.56272919224955</v>
      </c>
      <c r="AE98">
        <f>'IDT-1'!B98</f>
        <v>0</v>
      </c>
      <c r="AF98" s="26"/>
      <c r="AG98">
        <f t="shared" si="5"/>
        <v>904.56272919224955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0.35624213818576911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2.1514665171360932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21.290433486907126</v>
      </c>
      <c r="P99" s="77">
        <f t="shared" si="6"/>
        <v>2.2851640227749899</v>
      </c>
      <c r="Q99" s="77">
        <f t="shared" si="6"/>
        <v>0.84199406503124408</v>
      </c>
      <c r="R99" s="80">
        <f t="shared" si="6"/>
        <v>0.42065373831775704</v>
      </c>
      <c r="S99" s="80">
        <f t="shared" si="6"/>
        <v>0</v>
      </c>
      <c r="T99" s="78">
        <f t="shared" si="6"/>
        <v>2.652797500000001</v>
      </c>
      <c r="U99" s="78">
        <f t="shared" si="6"/>
        <v>0.59971500000000022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0.26022000000000001</v>
      </c>
      <c r="Z99" s="75">
        <f t="shared" si="6"/>
        <v>-0.61175000000000002</v>
      </c>
      <c r="AA99" s="117">
        <f t="shared" si="6"/>
        <v>2.4618825000000011</v>
      </c>
      <c r="AB99" s="117">
        <f t="shared" si="6"/>
        <v>-4.1516399999999969</v>
      </c>
      <c r="AC99">
        <f t="shared" si="6"/>
        <v>0.34534549496831829</v>
      </c>
      <c r="AD99">
        <f t="shared" si="6"/>
        <v>28.979845973384645</v>
      </c>
      <c r="AE99">
        <f t="shared" si="6"/>
        <v>1.3795459999999999</v>
      </c>
      <c r="AG99">
        <f t="shared" si="6"/>
        <v>30.359391973384653</v>
      </c>
      <c r="AI99">
        <f t="shared" si="6"/>
        <v>0</v>
      </c>
      <c r="AJ99">
        <f t="shared" si="6"/>
        <v>0</v>
      </c>
      <c r="AK99">
        <f t="shared" si="6"/>
        <v>0.94088749999999954</v>
      </c>
      <c r="AL99">
        <f t="shared" si="6"/>
        <v>-0.17399999999999999</v>
      </c>
      <c r="AM99">
        <f t="shared" si="6"/>
        <v>0</v>
      </c>
      <c r="AN99">
        <f t="shared" si="6"/>
        <v>0</v>
      </c>
      <c r="AO99">
        <f t="shared" si="6"/>
        <v>1.1249999999999999E-3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44919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8.6744945567651648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548.52414912180723</v>
      </c>
      <c r="P3" s="77">
        <v>27.118329843576799</v>
      </c>
      <c r="Q3" s="77">
        <v>21.950000000000003</v>
      </c>
      <c r="R3" s="80">
        <v>0</v>
      </c>
      <c r="S3" s="80">
        <v>0</v>
      </c>
      <c r="T3" s="78">
        <f>SUMPRODUCT(LTA!F3:AJ3,LTA!F$101:AJ$101,LTA!F$104:AJ$104)</f>
        <v>8.48</v>
      </c>
      <c r="U3" s="78">
        <f>SUMPRODUCT(LTA!F3:AJ3,LTA!F$102:AJ$102,LTA!F$104:AJ$104)</f>
        <v>103.83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-187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10.457224712409937</v>
      </c>
      <c r="AD3">
        <f>SUM(B3:AB3,AI3:AR3)-AC3</f>
        <v>387.7719977796944</v>
      </c>
      <c r="AE3">
        <f>'IDT-1'!C3</f>
        <v>0</v>
      </c>
      <c r="AF3" s="26"/>
      <c r="AG3">
        <f>SUM(AD3:AF3)</f>
        <v>387.7719977796944</v>
      </c>
      <c r="AI3" s="75">
        <f>PXIL!I3</f>
        <v>0</v>
      </c>
      <c r="AJ3" s="75">
        <f>PXIL!O3</f>
        <v>0</v>
      </c>
      <c r="AK3" s="75">
        <f>RTM_IEX!I3</f>
        <v>23.96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8.6744945567651648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548.09498527595906</v>
      </c>
      <c r="P4" s="77">
        <v>27.118329843576799</v>
      </c>
      <c r="Q4" s="77">
        <v>21.950000000000003</v>
      </c>
      <c r="R4" s="80">
        <v>0</v>
      </c>
      <c r="S4" s="80">
        <v>0</v>
      </c>
      <c r="T4" s="78">
        <f>SUMPRODUCT(LTA!F4:AJ4,LTA!F$101:AJ$101,LTA!F$104:AJ$104)</f>
        <v>8.5500000000000007</v>
      </c>
      <c r="U4" s="78">
        <f>SUMPRODUCT(LTA!F4:AJ4,LTA!F$102:AJ$102,LTA!F$104:AJ$104)</f>
        <v>103.73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-207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10.63065862101038</v>
      </c>
      <c r="AD4">
        <f t="shared" ref="AD4:AD67" si="1">SUM(B4:AB4,AI4:AR4)-AC4</f>
        <v>367.12940002524573</v>
      </c>
      <c r="AE4">
        <f>'IDT-1'!C4</f>
        <v>0</v>
      </c>
      <c r="AF4" s="26"/>
      <c r="AG4">
        <f t="shared" ref="AG4:AG67" si="2">SUM(AD4:AF4)</f>
        <v>367.12940002524573</v>
      </c>
      <c r="AI4" s="75">
        <f>PXIL!I4</f>
        <v>0</v>
      </c>
      <c r="AJ4" s="75">
        <f>PXIL!O4</f>
        <v>0</v>
      </c>
      <c r="AK4" s="75">
        <f>RTM_IEX!I4</f>
        <v>23.95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8.6744945567651648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545.84920357585918</v>
      </c>
      <c r="P5" s="77">
        <v>27.118329843576799</v>
      </c>
      <c r="Q5" s="77">
        <v>21.950000000000003</v>
      </c>
      <c r="R5" s="80">
        <v>0</v>
      </c>
      <c r="S5" s="80">
        <v>0</v>
      </c>
      <c r="T5" s="78">
        <f>SUMPRODUCT(LTA!F5:AJ5,LTA!F$101:AJ$101,LTA!F$104:AJ$104)</f>
        <v>8.49</v>
      </c>
      <c r="U5" s="78">
        <f>SUMPRODUCT(LTA!F5:AJ5,LTA!F$102:AJ$102,LTA!F$104:AJ$104)</f>
        <v>103.64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-212</v>
      </c>
      <c r="AA5" s="117">
        <f>STOA!I5</f>
        <v>0.41</v>
      </c>
      <c r="AB5" s="117">
        <f>-STOA!O5</f>
        <v>-206.3</v>
      </c>
      <c r="AC5">
        <f t="shared" si="0"/>
        <v>10.654054379660478</v>
      </c>
      <c r="AD5">
        <f t="shared" si="1"/>
        <v>359.72022256649575</v>
      </c>
      <c r="AE5">
        <f>'IDT-1'!C5</f>
        <v>0</v>
      </c>
      <c r="AF5" s="26"/>
      <c r="AG5">
        <f t="shared" si="2"/>
        <v>359.72022256649575</v>
      </c>
      <c r="AI5" s="75">
        <f>PXIL!I5</f>
        <v>0</v>
      </c>
      <c r="AJ5" s="75">
        <f>PXIL!O5</f>
        <v>0</v>
      </c>
      <c r="AK5" s="75">
        <f>RTM_IEX!I5</f>
        <v>23.96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8.6744945567651648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545.84742115511187</v>
      </c>
      <c r="P6" s="77">
        <v>27.118329843576799</v>
      </c>
      <c r="Q6" s="77">
        <v>21.950000000000003</v>
      </c>
      <c r="R6" s="80">
        <v>0</v>
      </c>
      <c r="S6" s="80">
        <v>0</v>
      </c>
      <c r="T6" s="78">
        <f>SUMPRODUCT(LTA!F6:AJ6,LTA!F$101:AJ$101,LTA!F$104:AJ$104)</f>
        <v>8.5500000000000007</v>
      </c>
      <c r="U6" s="78">
        <f>SUMPRODUCT(LTA!F6:AJ6,LTA!F$102:AJ$102,LTA!F$104:AJ$104)</f>
        <v>103.61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-227</v>
      </c>
      <c r="AA6" s="117">
        <f>STOA!I6</f>
        <v>0.41</v>
      </c>
      <c r="AB6" s="117">
        <f>-STOA!O6</f>
        <v>-206.3</v>
      </c>
      <c r="AC6">
        <f t="shared" si="0"/>
        <v>10.787474607190832</v>
      </c>
      <c r="AD6">
        <f t="shared" si="1"/>
        <v>344.61501991821802</v>
      </c>
      <c r="AE6">
        <f>'IDT-1'!C6</f>
        <v>0</v>
      </c>
      <c r="AF6" s="26"/>
      <c r="AG6">
        <f t="shared" si="2"/>
        <v>344.61501991821802</v>
      </c>
      <c r="AI6" s="75">
        <f>PXIL!I6</f>
        <v>0</v>
      </c>
      <c r="AJ6" s="75">
        <f>PXIL!O6</f>
        <v>0</v>
      </c>
      <c r="AK6" s="75">
        <f>RTM_IEX!I6</f>
        <v>23.96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8.6744945567651648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545.84973623223357</v>
      </c>
      <c r="P7" s="77">
        <v>27.118329843576799</v>
      </c>
      <c r="Q7" s="77">
        <v>21.950000000000003</v>
      </c>
      <c r="R7" s="80">
        <v>0</v>
      </c>
      <c r="S7" s="80">
        <v>0</v>
      </c>
      <c r="T7" s="78">
        <f>SUMPRODUCT(LTA!F7:AJ7,LTA!F$101:AJ$101,LTA!F$104:AJ$104)</f>
        <v>8.4700000000000006</v>
      </c>
      <c r="U7" s="78">
        <f>SUMPRODUCT(LTA!F7:AJ7,LTA!F$102:AJ$102,LTA!F$104:AJ$104)</f>
        <v>103.53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-242</v>
      </c>
      <c r="AA7" s="117">
        <f>STOA!I7</f>
        <v>0.41</v>
      </c>
      <c r="AB7" s="117">
        <f>-STOA!O7</f>
        <v>-206.3</v>
      </c>
      <c r="AC7">
        <f t="shared" si="0"/>
        <v>10.919258892702432</v>
      </c>
      <c r="AD7">
        <f t="shared" si="1"/>
        <v>329.32555070982818</v>
      </c>
      <c r="AE7">
        <f>'IDT-1'!C7</f>
        <v>0</v>
      </c>
      <c r="AF7" s="26"/>
      <c r="AG7">
        <f t="shared" si="2"/>
        <v>329.32555070982818</v>
      </c>
      <c r="AI7" s="75">
        <f>PXIL!I7</f>
        <v>0</v>
      </c>
      <c r="AJ7" s="75">
        <f>PXIL!O7</f>
        <v>0</v>
      </c>
      <c r="AK7" s="75">
        <f>RTM_IEX!I7</f>
        <v>23.96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8.6744945567651648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545.86011812548645</v>
      </c>
      <c r="P8" s="77">
        <v>27.118329843576799</v>
      </c>
      <c r="Q8" s="77">
        <v>21.950000000000003</v>
      </c>
      <c r="R8" s="80">
        <v>0</v>
      </c>
      <c r="S8" s="80">
        <v>0</v>
      </c>
      <c r="T8" s="78">
        <f>SUMPRODUCT(LTA!F8:AJ8,LTA!F$101:AJ$101,LTA!F$104:AJ$104)</f>
        <v>8.48</v>
      </c>
      <c r="U8" s="78">
        <f>SUMPRODUCT(LTA!F8:AJ8,LTA!F$102:AJ$102,LTA!F$104:AJ$104)</f>
        <v>105.13000000000001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-247</v>
      </c>
      <c r="AA8" s="117">
        <f>STOA!I8</f>
        <v>0.41</v>
      </c>
      <c r="AB8" s="117">
        <f>-STOA!O8</f>
        <v>-206.3</v>
      </c>
      <c r="AC8">
        <f t="shared" si="0"/>
        <v>10.977908890974033</v>
      </c>
      <c r="AD8">
        <f t="shared" si="1"/>
        <v>325.88728260480946</v>
      </c>
      <c r="AE8">
        <f>'IDT-1'!C8</f>
        <v>0</v>
      </c>
      <c r="AF8" s="26"/>
      <c r="AG8">
        <f t="shared" si="2"/>
        <v>325.88728260480946</v>
      </c>
      <c r="AI8" s="75">
        <f>PXIL!I8</f>
        <v>0</v>
      </c>
      <c r="AJ8" s="75">
        <f>PXIL!O8</f>
        <v>0</v>
      </c>
      <c r="AK8" s="75">
        <f>RTM_IEX!I8</f>
        <v>23.96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8.6744945567651648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544.48920509971504</v>
      </c>
      <c r="P9" s="77">
        <v>27.118329843576799</v>
      </c>
      <c r="Q9" s="77">
        <v>21.950000000000003</v>
      </c>
      <c r="R9" s="80">
        <v>0</v>
      </c>
      <c r="S9" s="80">
        <v>0</v>
      </c>
      <c r="T9" s="78">
        <f>SUMPRODUCT(LTA!F9:AJ9,LTA!F$101:AJ$101,LTA!F$104:AJ$104)</f>
        <v>8.39</v>
      </c>
      <c r="U9" s="78">
        <f>SUMPRODUCT(LTA!F9:AJ9,LTA!F$102:AJ$102,LTA!F$104:AJ$104)</f>
        <v>105.12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-252</v>
      </c>
      <c r="AA9" s="117">
        <f>STOA!I9</f>
        <v>0.41</v>
      </c>
      <c r="AB9" s="117">
        <f>-STOA!O9</f>
        <v>-206.3</v>
      </c>
      <c r="AC9">
        <f t="shared" si="0"/>
        <v>11.009355493958223</v>
      </c>
      <c r="AD9">
        <f t="shared" si="1"/>
        <v>319.38492297605387</v>
      </c>
      <c r="AE9">
        <f>'IDT-1'!C9</f>
        <v>0</v>
      </c>
      <c r="AF9" s="26"/>
      <c r="AG9">
        <f t="shared" si="2"/>
        <v>319.38492297605387</v>
      </c>
      <c r="AI9" s="75">
        <f>PXIL!I9</f>
        <v>0</v>
      </c>
      <c r="AJ9" s="75">
        <f>PXIL!O9</f>
        <v>0</v>
      </c>
      <c r="AK9" s="75">
        <f>RTM_IEX!I9</f>
        <v>23.96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8.6744945567651648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544.48742267896796</v>
      </c>
      <c r="P10" s="77">
        <v>27.118329843576799</v>
      </c>
      <c r="Q10" s="77">
        <v>9.58</v>
      </c>
      <c r="R10" s="80">
        <v>0</v>
      </c>
      <c r="S10" s="80">
        <v>0</v>
      </c>
      <c r="T10" s="78">
        <f>SUMPRODUCT(LTA!F10:AJ10,LTA!F$101:AJ$101,LTA!F$104:AJ$104)</f>
        <v>8.4700000000000006</v>
      </c>
      <c r="U10" s="78">
        <f>SUMPRODUCT(LTA!F10:AJ10,LTA!F$102:AJ$102,LTA!F$104:AJ$104)</f>
        <v>105.09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-252</v>
      </c>
      <c r="AA10" s="117">
        <f>STOA!I10</f>
        <v>0.41</v>
      </c>
      <c r="AB10" s="117">
        <f>-STOA!O10</f>
        <v>-206.3</v>
      </c>
      <c r="AC10">
        <f t="shared" si="0"/>
        <v>10.943075808655649</v>
      </c>
      <c r="AD10">
        <f t="shared" si="1"/>
        <v>311.9194202406095</v>
      </c>
      <c r="AE10">
        <f>'IDT-1'!C10</f>
        <v>0</v>
      </c>
      <c r="AF10" s="26"/>
      <c r="AG10">
        <f t="shared" si="2"/>
        <v>311.9194202406095</v>
      </c>
      <c r="AI10" s="75">
        <f>PXIL!I10</f>
        <v>0</v>
      </c>
      <c r="AJ10" s="75">
        <f>PXIL!O10</f>
        <v>0</v>
      </c>
      <c r="AK10" s="75">
        <f>RTM_IEX!I10</f>
        <v>28.75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8.6744945567651648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542.78959483371511</v>
      </c>
      <c r="P11" s="77">
        <v>27.55</v>
      </c>
      <c r="Q11" s="77">
        <v>9.58</v>
      </c>
      <c r="R11" s="80">
        <v>0</v>
      </c>
      <c r="S11" s="80">
        <v>0</v>
      </c>
      <c r="T11" s="78">
        <f>SUMPRODUCT(LTA!F11:AJ11,LTA!F$101:AJ$101,LTA!F$104:AJ$104)</f>
        <v>8.48</v>
      </c>
      <c r="U11" s="78">
        <f>SUMPRODUCT(LTA!F11:AJ11,LTA!F$102:AJ$102,LTA!F$104:AJ$104)</f>
        <v>105.08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-252</v>
      </c>
      <c r="AA11" s="117">
        <f>STOA!I11</f>
        <v>0.41</v>
      </c>
      <c r="AB11" s="117">
        <f>-STOA!O11</f>
        <v>-206.3</v>
      </c>
      <c r="AC11">
        <f t="shared" si="0"/>
        <v>10.864437620993947</v>
      </c>
      <c r="AD11">
        <f t="shared" si="1"/>
        <v>303.06190073944146</v>
      </c>
      <c r="AE11">
        <f>'IDT-1'!C11</f>
        <v>0</v>
      </c>
      <c r="AF11" s="26"/>
      <c r="AG11">
        <f t="shared" si="2"/>
        <v>303.06190073944146</v>
      </c>
      <c r="AI11" s="75">
        <f>PXIL!I11</f>
        <v>0</v>
      </c>
      <c r="AJ11" s="75">
        <f>PXIL!O11</f>
        <v>0</v>
      </c>
      <c r="AK11" s="75">
        <f>RTM_IEX!I11</f>
        <v>21.08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8.6744945567651648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541.68539043696796</v>
      </c>
      <c r="P12" s="77">
        <v>27.547609129566958</v>
      </c>
      <c r="Q12" s="77">
        <v>9.58</v>
      </c>
      <c r="R12" s="80">
        <v>0</v>
      </c>
      <c r="S12" s="80">
        <v>0</v>
      </c>
      <c r="T12" s="78">
        <f>SUMPRODUCT(LTA!F12:AJ12,LTA!F$101:AJ$101,LTA!F$104:AJ$104)</f>
        <v>8.5500000000000007</v>
      </c>
      <c r="U12" s="78">
        <f>SUMPRODUCT(LTA!F12:AJ12,LTA!F$102:AJ$102,LTA!F$104:AJ$104)</f>
        <v>105.05000000000001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-257</v>
      </c>
      <c r="AA12" s="117">
        <f>STOA!I12</f>
        <v>0.41</v>
      </c>
      <c r="AB12" s="117">
        <f>-STOA!O12</f>
        <v>-206.3</v>
      </c>
      <c r="AC12">
        <f t="shared" si="0"/>
        <v>10.882546220253738</v>
      </c>
      <c r="AD12">
        <f t="shared" si="1"/>
        <v>295.05719687300149</v>
      </c>
      <c r="AE12">
        <f>'IDT-1'!C12</f>
        <v>0</v>
      </c>
      <c r="AF12" s="26"/>
      <c r="AG12">
        <f t="shared" si="2"/>
        <v>295.05719687300149</v>
      </c>
      <c r="AI12" s="75">
        <f>PXIL!I12</f>
        <v>0</v>
      </c>
      <c r="AJ12" s="75">
        <f>PXIL!O12</f>
        <v>0</v>
      </c>
      <c r="AK12" s="75">
        <f>RTM_IEX!I12</f>
        <v>19.16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8.6744945567651648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541.77271794361513</v>
      </c>
      <c r="P13" s="77">
        <v>27.547614512078969</v>
      </c>
      <c r="Q13" s="77">
        <v>9.58</v>
      </c>
      <c r="R13" s="80">
        <v>0</v>
      </c>
      <c r="S13" s="80">
        <v>0</v>
      </c>
      <c r="T13" s="78">
        <f>SUMPRODUCT(LTA!F13:AJ13,LTA!F$101:AJ$101,LTA!F$104:AJ$104)</f>
        <v>8.49</v>
      </c>
      <c r="U13" s="78">
        <f>SUMPRODUCT(LTA!F13:AJ13,LTA!F$102:AJ$102,LTA!F$104:AJ$104)</f>
        <v>105.05000000000001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-262</v>
      </c>
      <c r="AA13" s="117">
        <f>STOA!I13</f>
        <v>0.41</v>
      </c>
      <c r="AB13" s="117">
        <f>-STOA!O13</f>
        <v>-206.3</v>
      </c>
      <c r="AC13">
        <f t="shared" si="0"/>
        <v>10.910369387289315</v>
      </c>
      <c r="AD13">
        <f t="shared" si="1"/>
        <v>288.14670659512507</v>
      </c>
      <c r="AE13">
        <f>'IDT-1'!C13</f>
        <v>0</v>
      </c>
      <c r="AF13" s="26"/>
      <c r="AG13">
        <f t="shared" si="2"/>
        <v>288.14670659512507</v>
      </c>
      <c r="AI13" s="75">
        <f>PXIL!I13</f>
        <v>0</v>
      </c>
      <c r="AJ13" s="75">
        <f>PXIL!O13</f>
        <v>0</v>
      </c>
      <c r="AK13" s="75">
        <f>RTM_IEX!I13</f>
        <v>17.25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8.6744945567651648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541.77521716261492</v>
      </c>
      <c r="P14" s="77">
        <v>27.547624180751981</v>
      </c>
      <c r="Q14" s="77">
        <v>9.58</v>
      </c>
      <c r="R14" s="80">
        <v>0</v>
      </c>
      <c r="S14" s="80">
        <v>0</v>
      </c>
      <c r="T14" s="78">
        <f>SUMPRODUCT(LTA!F14:AJ14,LTA!F$101:AJ$101,LTA!F$104:AJ$104)</f>
        <v>8.5500000000000007</v>
      </c>
      <c r="U14" s="78">
        <f>SUMPRODUCT(LTA!F14:AJ14,LTA!F$102:AJ$102,LTA!F$104:AJ$104)</f>
        <v>105.05000000000001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-262</v>
      </c>
      <c r="AA14" s="117">
        <f>STOA!I14</f>
        <v>0.41</v>
      </c>
      <c r="AB14" s="117">
        <f>-STOA!O14</f>
        <v>-206.3</v>
      </c>
      <c r="AC14">
        <f t="shared" si="0"/>
        <v>10.885575465500834</v>
      </c>
      <c r="AD14">
        <f t="shared" si="1"/>
        <v>285.35400940458629</v>
      </c>
      <c r="AE14">
        <f>'IDT-1'!C14</f>
        <v>0</v>
      </c>
      <c r="AF14" s="26"/>
      <c r="AG14">
        <f t="shared" si="2"/>
        <v>285.35400940458629</v>
      </c>
      <c r="AI14" s="75">
        <f>PXIL!I14</f>
        <v>0</v>
      </c>
      <c r="AJ14" s="75">
        <f>PXIL!O14</f>
        <v>0</v>
      </c>
      <c r="AK14" s="75">
        <f>RTM_IEX!I14</f>
        <v>14.37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8.6744945567651648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542.21457020327625</v>
      </c>
      <c r="P15" s="77">
        <v>27.547628475510031</v>
      </c>
      <c r="Q15" s="77">
        <v>9.58</v>
      </c>
      <c r="R15" s="80">
        <v>0</v>
      </c>
      <c r="S15" s="80">
        <v>0</v>
      </c>
      <c r="T15" s="78">
        <f>SUMPRODUCT(LTA!F15:AJ15,LTA!F$101:AJ$101,LTA!F$104:AJ$104)</f>
        <v>8.4700000000000006</v>
      </c>
      <c r="U15" s="78">
        <f>SUMPRODUCT(LTA!F15:AJ15,LTA!F$102:AJ$102,LTA!F$104:AJ$104)</f>
        <v>105.09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-257</v>
      </c>
      <c r="AA15" s="117">
        <f>STOA!I15</f>
        <v>0.37</v>
      </c>
      <c r="AB15" s="117">
        <f>-STOA!O15</f>
        <v>-206.3</v>
      </c>
      <c r="AC15">
        <f t="shared" si="0"/>
        <v>10.80219517244155</v>
      </c>
      <c r="AD15">
        <f t="shared" si="1"/>
        <v>286.00674703306504</v>
      </c>
      <c r="AE15">
        <f>'IDT-1'!C15</f>
        <v>0</v>
      </c>
      <c r="AF15" s="26"/>
      <c r="AG15">
        <f t="shared" si="2"/>
        <v>286.00674703306504</v>
      </c>
      <c r="AI15" s="75">
        <f>PXIL!I15</f>
        <v>0</v>
      </c>
      <c r="AJ15" s="75">
        <f>PXIL!O15</f>
        <v>0</v>
      </c>
      <c r="AK15" s="75">
        <f>RTM_IEX!I15</f>
        <v>9.58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8.6744945567651648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541.828532778615</v>
      </c>
      <c r="P16" s="77">
        <v>27.700000000000003</v>
      </c>
      <c r="Q16" s="77">
        <v>9.58</v>
      </c>
      <c r="R16" s="80">
        <v>0</v>
      </c>
      <c r="S16" s="80">
        <v>0</v>
      </c>
      <c r="T16" s="78">
        <f>SUMPRODUCT(LTA!F16:AJ16,LTA!F$101:AJ$101,LTA!F$104:AJ$104)</f>
        <v>8.48</v>
      </c>
      <c r="U16" s="78">
        <f>SUMPRODUCT(LTA!F16:AJ16,LTA!F$102:AJ$102,LTA!F$104:AJ$104)</f>
        <v>105.13000000000001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-262</v>
      </c>
      <c r="AA16" s="117">
        <f>STOA!I16</f>
        <v>0.37</v>
      </c>
      <c r="AB16" s="117">
        <f>-STOA!O16</f>
        <v>-206.3</v>
      </c>
      <c r="AC16">
        <f t="shared" si="0"/>
        <v>10.844969550131019</v>
      </c>
      <c r="AD16">
        <f t="shared" si="1"/>
        <v>280.78030675520432</v>
      </c>
      <c r="AE16">
        <f>'IDT-1'!C16</f>
        <v>0</v>
      </c>
      <c r="AF16" s="26"/>
      <c r="AG16">
        <f t="shared" si="2"/>
        <v>280.78030675520432</v>
      </c>
      <c r="AI16" s="75">
        <f>PXIL!I16</f>
        <v>0</v>
      </c>
      <c r="AJ16" s="75">
        <f>PXIL!O16</f>
        <v>0</v>
      </c>
      <c r="AK16" s="75">
        <f>RTM_IEX!I16</f>
        <v>9.58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8.6744945567651648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541.76033868520256</v>
      </c>
      <c r="P17" s="77">
        <v>27.55</v>
      </c>
      <c r="Q17" s="77">
        <v>9.58</v>
      </c>
      <c r="R17" s="80">
        <v>0</v>
      </c>
      <c r="S17" s="80">
        <v>0</v>
      </c>
      <c r="T17" s="78">
        <f>SUMPRODUCT(LTA!F17:AJ17,LTA!F$101:AJ$101,LTA!F$104:AJ$104)</f>
        <v>8.39</v>
      </c>
      <c r="U17" s="78">
        <f>SUMPRODUCT(LTA!F17:AJ17,LTA!F$102:AJ$102,LTA!F$104:AJ$104)</f>
        <v>105.19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-262</v>
      </c>
      <c r="AA17" s="117">
        <f>STOA!I17</f>
        <v>0.37</v>
      </c>
      <c r="AB17" s="117">
        <f>-STOA!O17</f>
        <v>-206.3</v>
      </c>
      <c r="AC17">
        <f t="shared" si="0"/>
        <v>10.800633442108991</v>
      </c>
      <c r="AD17">
        <f t="shared" si="1"/>
        <v>275.78644876981383</v>
      </c>
      <c r="AE17">
        <f>'IDT-1'!C17</f>
        <v>0</v>
      </c>
      <c r="AF17" s="26"/>
      <c r="AG17">
        <f t="shared" si="2"/>
        <v>275.78644876981383</v>
      </c>
      <c r="AI17" s="75">
        <f>PXIL!I17</f>
        <v>0</v>
      </c>
      <c r="AJ17" s="75">
        <f>PXIL!O17</f>
        <v>0</v>
      </c>
      <c r="AK17" s="75">
        <f>RTM_IEX!I17</f>
        <v>4.79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8.6744945567651648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541.73869433071479</v>
      </c>
      <c r="P18" s="77">
        <v>27.547494999090748</v>
      </c>
      <c r="Q18" s="77">
        <v>9.58</v>
      </c>
      <c r="R18" s="80">
        <v>0</v>
      </c>
      <c r="S18" s="80">
        <v>0</v>
      </c>
      <c r="T18" s="78">
        <f>SUMPRODUCT(LTA!F18:AJ18,LTA!F$101:AJ$101,LTA!F$104:AJ$104)</f>
        <v>8.4700000000000006</v>
      </c>
      <c r="U18" s="78">
        <f>SUMPRODUCT(LTA!F18:AJ18,LTA!F$102:AJ$102,LTA!F$104:AJ$104)</f>
        <v>105.2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-262</v>
      </c>
      <c r="AA18" s="117">
        <f>STOA!I18</f>
        <v>0.37</v>
      </c>
      <c r="AB18" s="117">
        <f>-STOA!O18</f>
        <v>-206.3</v>
      </c>
      <c r="AC18">
        <f t="shared" si="0"/>
        <v>10.801212927781497</v>
      </c>
      <c r="AD18">
        <f t="shared" si="1"/>
        <v>275.85171992874444</v>
      </c>
      <c r="AE18">
        <f>'IDT-1'!C18</f>
        <v>0</v>
      </c>
      <c r="AF18" s="26"/>
      <c r="AG18">
        <f t="shared" si="2"/>
        <v>275.85171992874444</v>
      </c>
      <c r="AI18" s="75">
        <f>PXIL!I18</f>
        <v>0</v>
      </c>
      <c r="AJ18" s="75">
        <f>PXIL!O18</f>
        <v>0</v>
      </c>
      <c r="AK18" s="75">
        <f>RTM_IEX!I18</f>
        <v>4.79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8.6744945567651648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541.74817437120259</v>
      </c>
      <c r="P19" s="77">
        <v>27.549999999999997</v>
      </c>
      <c r="Q19" s="77">
        <v>9.58</v>
      </c>
      <c r="R19" s="80">
        <v>0</v>
      </c>
      <c r="S19" s="80">
        <v>0</v>
      </c>
      <c r="T19" s="78">
        <f>SUMPRODUCT(LTA!F19:AJ19,LTA!F$101:AJ$101,LTA!F$104:AJ$104)</f>
        <v>8.48</v>
      </c>
      <c r="U19" s="78">
        <f>SUMPRODUCT(LTA!F19:AJ19,LTA!F$102:AJ$102,LTA!F$104:AJ$104)</f>
        <v>105.28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-257</v>
      </c>
      <c r="AA19" s="117">
        <f>STOA!I19</f>
        <v>0.37</v>
      </c>
      <c r="AB19" s="117">
        <f>-STOA!O19</f>
        <v>-206.3</v>
      </c>
      <c r="AC19">
        <f t="shared" si="0"/>
        <v>10.757719758534813</v>
      </c>
      <c r="AD19">
        <f t="shared" si="1"/>
        <v>280.99719813938805</v>
      </c>
      <c r="AE19">
        <f>'IDT-1'!C19</f>
        <v>0</v>
      </c>
      <c r="AF19" s="26"/>
      <c r="AG19">
        <f t="shared" si="2"/>
        <v>280.99719813938805</v>
      </c>
      <c r="AI19" s="75">
        <f>PXIL!I19</f>
        <v>0</v>
      </c>
      <c r="AJ19" s="75">
        <f>PXIL!O19</f>
        <v>0</v>
      </c>
      <c r="AK19" s="75">
        <f>RTM_IEX!I19</f>
        <v>4.79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8.6744945567651648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541.73869433071479</v>
      </c>
      <c r="P20" s="77">
        <v>27.55</v>
      </c>
      <c r="Q20" s="77">
        <v>9.58</v>
      </c>
      <c r="R20" s="80">
        <v>0</v>
      </c>
      <c r="S20" s="80">
        <v>0</v>
      </c>
      <c r="T20" s="78">
        <f>SUMPRODUCT(LTA!F20:AJ20,LTA!F$101:AJ$101,LTA!F$104:AJ$104)</f>
        <v>8.5500000000000007</v>
      </c>
      <c r="U20" s="78">
        <f>SUMPRODUCT(LTA!F20:AJ20,LTA!F$102:AJ$102,LTA!F$104:AJ$104)</f>
        <v>105.31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-242</v>
      </c>
      <c r="AA20" s="117">
        <f>STOA!I20</f>
        <v>0.37</v>
      </c>
      <c r="AB20" s="117">
        <f>-STOA!O20</f>
        <v>-206.3</v>
      </c>
      <c r="AC20">
        <f t="shared" si="0"/>
        <v>10.62534442134559</v>
      </c>
      <c r="AD20">
        <f t="shared" si="1"/>
        <v>296.22009343608948</v>
      </c>
      <c r="AE20">
        <f>'IDT-1'!C20</f>
        <v>0</v>
      </c>
      <c r="AF20" s="26"/>
      <c r="AG20">
        <f t="shared" si="2"/>
        <v>296.22009343608948</v>
      </c>
      <c r="AI20" s="75">
        <f>PXIL!I20</f>
        <v>0</v>
      </c>
      <c r="AJ20" s="75">
        <f>PXIL!O20</f>
        <v>0</v>
      </c>
      <c r="AK20" s="75">
        <f>RTM_IEX!I20</f>
        <v>4.79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9.02912032355915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542.07504009482807</v>
      </c>
      <c r="P21" s="77">
        <v>27.54791335302583</v>
      </c>
      <c r="Q21" s="77">
        <v>9.58</v>
      </c>
      <c r="R21" s="80">
        <v>0</v>
      </c>
      <c r="S21" s="80">
        <v>0</v>
      </c>
      <c r="T21" s="78">
        <f>SUMPRODUCT(LTA!F21:AJ21,LTA!F$101:AJ$101,LTA!F$104:AJ$104)</f>
        <v>8.49</v>
      </c>
      <c r="U21" s="78">
        <f>SUMPRODUCT(LTA!F21:AJ21,LTA!F$102:AJ$102,LTA!F$104:AJ$104)</f>
        <v>105.38000000000001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-232</v>
      </c>
      <c r="AA21" s="117">
        <f>STOA!I21</f>
        <v>0.37</v>
      </c>
      <c r="AB21" s="117">
        <f>-STOA!O21</f>
        <v>-206.3</v>
      </c>
      <c r="AC21">
        <f t="shared" si="0"/>
        <v>10.584865333102249</v>
      </c>
      <c r="AD21">
        <f t="shared" si="1"/>
        <v>311.74945740826593</v>
      </c>
      <c r="AE21">
        <f>'IDT-1'!C21</f>
        <v>0</v>
      </c>
      <c r="AF21" s="26"/>
      <c r="AG21">
        <f t="shared" si="2"/>
        <v>311.74945740826593</v>
      </c>
      <c r="AI21" s="75">
        <f>PXIL!I21</f>
        <v>0</v>
      </c>
      <c r="AJ21" s="75">
        <f>PXIL!O21</f>
        <v>0</v>
      </c>
      <c r="AK21" s="75">
        <f>RTM_IEX!I21</f>
        <v>9.58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9.02912032355915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542.06556005434015</v>
      </c>
      <c r="P22" s="77">
        <v>27.55</v>
      </c>
      <c r="Q22" s="77">
        <v>9.58</v>
      </c>
      <c r="R22" s="80">
        <v>0</v>
      </c>
      <c r="S22" s="80">
        <v>0</v>
      </c>
      <c r="T22" s="78">
        <f>SUMPRODUCT(LTA!F22:AJ22,LTA!F$101:AJ$101,LTA!F$104:AJ$104)</f>
        <v>8.5500000000000007</v>
      </c>
      <c r="U22" s="78">
        <f>SUMPRODUCT(LTA!F22:AJ22,LTA!F$102:AJ$102,LTA!F$104:AJ$104)</f>
        <v>105.42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-217</v>
      </c>
      <c r="AA22" s="117">
        <f>STOA!I22</f>
        <v>0.37</v>
      </c>
      <c r="AB22" s="117">
        <f>-STOA!O22</f>
        <v>-206.3</v>
      </c>
      <c r="AC22">
        <f t="shared" si="0"/>
        <v>10.452420358406396</v>
      </c>
      <c r="AD22">
        <f t="shared" si="1"/>
        <v>326.96450898944789</v>
      </c>
      <c r="AE22">
        <f>'IDT-1'!C22</f>
        <v>0</v>
      </c>
      <c r="AF22" s="26"/>
      <c r="AG22">
        <f t="shared" si="2"/>
        <v>326.96450898944789</v>
      </c>
      <c r="AI22" s="75">
        <f>PXIL!I22</f>
        <v>0</v>
      </c>
      <c r="AJ22" s="75">
        <f>PXIL!O22</f>
        <v>0</v>
      </c>
      <c r="AK22" s="75">
        <f>RTM_IEX!I22</f>
        <v>9.57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9.02912032355915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537.07559527323076</v>
      </c>
      <c r="P23" s="77">
        <v>44.63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8.4700000000000006</v>
      </c>
      <c r="U23" s="78">
        <f>SUMPRODUCT(LTA!F23:AJ23,LTA!F$102:AJ$102,LTA!F$104:AJ$104)</f>
        <v>105.51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-212</v>
      </c>
      <c r="AA23" s="117">
        <f>STOA!I23</f>
        <v>0.37</v>
      </c>
      <c r="AB23" s="117">
        <f>-STOA!O23</f>
        <v>-206.3</v>
      </c>
      <c r="AC23">
        <f t="shared" si="0"/>
        <v>10.581302030721659</v>
      </c>
      <c r="AD23">
        <f t="shared" si="1"/>
        <v>351.52566253602345</v>
      </c>
      <c r="AE23">
        <f>'IDT-1'!C23</f>
        <v>0</v>
      </c>
      <c r="AF23" s="26"/>
      <c r="AG23">
        <f t="shared" si="2"/>
        <v>351.52566253602345</v>
      </c>
      <c r="AI23" s="75">
        <f>PXIL!I23</f>
        <v>0</v>
      </c>
      <c r="AJ23" s="75">
        <f>PXIL!O23</f>
        <v>0</v>
      </c>
      <c r="AK23" s="75">
        <f>RTM_IEX!I23</f>
        <v>4.79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9.02912032355915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562.5306516900323</v>
      </c>
      <c r="P24" s="77">
        <v>59.13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8.48</v>
      </c>
      <c r="U24" s="78">
        <f>SUMPRODUCT(LTA!F24:AJ24,LTA!F$102:AJ$102,LTA!F$104:AJ$104)</f>
        <v>105.55000000000001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-224</v>
      </c>
      <c r="AA24" s="117">
        <f>STOA!I24</f>
        <v>0.37</v>
      </c>
      <c r="AB24" s="117">
        <f>-STOA!O24</f>
        <v>-206.3</v>
      </c>
      <c r="AC24">
        <f t="shared" si="0"/>
        <v>11.065228057455856</v>
      </c>
      <c r="AD24">
        <f t="shared" si="1"/>
        <v>381.92679292609074</v>
      </c>
      <c r="AE24">
        <f>'IDT-1'!C24</f>
        <v>0</v>
      </c>
      <c r="AF24" s="26"/>
      <c r="AG24">
        <f t="shared" si="2"/>
        <v>381.92679292609074</v>
      </c>
      <c r="AI24" s="75">
        <f>PXIL!I24</f>
        <v>0</v>
      </c>
      <c r="AJ24" s="75">
        <f>PXIL!O24</f>
        <v>0</v>
      </c>
      <c r="AK24" s="75">
        <f>RTM_IEX!I24</f>
        <v>7.67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9.02912032355915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611.69801553495813</v>
      </c>
      <c r="P25" s="77">
        <v>58.57</v>
      </c>
      <c r="Q25" s="77">
        <v>21.952539921314511</v>
      </c>
      <c r="R25" s="80">
        <v>0</v>
      </c>
      <c r="S25" s="80">
        <v>0</v>
      </c>
      <c r="T25" s="78">
        <f>SUMPRODUCT(LTA!F25:AJ25,LTA!F$101:AJ$101,LTA!F$104:AJ$104)</f>
        <v>8.39</v>
      </c>
      <c r="U25" s="78">
        <f>SUMPRODUCT(LTA!F25:AJ25,LTA!F$102:AJ$102,LTA!F$104:AJ$104)</f>
        <v>105.11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0.37</v>
      </c>
      <c r="AB25" s="117">
        <f>-STOA!O25</f>
        <v>-206.3</v>
      </c>
      <c r="AC25">
        <f t="shared" si="0"/>
        <v>11.60279861334292</v>
      </c>
      <c r="AD25">
        <f t="shared" si="1"/>
        <v>420.37912613644397</v>
      </c>
      <c r="AE25">
        <f>'IDT-1'!C25</f>
        <v>0</v>
      </c>
      <c r="AF25" s="26"/>
      <c r="AG25">
        <f t="shared" si="2"/>
        <v>420.37912613644397</v>
      </c>
      <c r="AI25" s="75">
        <f>PXIL!I25</f>
        <v>0</v>
      </c>
      <c r="AJ25" s="75">
        <f>PXIL!O25</f>
        <v>0</v>
      </c>
      <c r="AK25" s="75">
        <f>RTM_IEX!I25</f>
        <v>9.58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9.02912032355915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629.74273811371131</v>
      </c>
      <c r="P26" s="77">
        <v>58.57</v>
      </c>
      <c r="Q26" s="77">
        <v>21.952539921314511</v>
      </c>
      <c r="R26" s="80">
        <v>0</v>
      </c>
      <c r="S26" s="80">
        <v>0</v>
      </c>
      <c r="T26" s="78">
        <f>SUMPRODUCT(LTA!F26:AJ26,LTA!F$101:AJ$101,LTA!F$104:AJ$104)</f>
        <v>8.4700000000000006</v>
      </c>
      <c r="U26" s="78">
        <f>SUMPRODUCT(LTA!F26:AJ26,LTA!F$102:AJ$102,LTA!F$104:AJ$104)</f>
        <v>105.15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-205</v>
      </c>
      <c r="AA26" s="117">
        <f>STOA!I26</f>
        <v>0.37</v>
      </c>
      <c r="AB26" s="117">
        <f>-STOA!O26</f>
        <v>-206.3</v>
      </c>
      <c r="AC26">
        <f t="shared" si="0"/>
        <v>11.54690434637009</v>
      </c>
      <c r="AD26">
        <f t="shared" si="1"/>
        <v>474.34974298217003</v>
      </c>
      <c r="AE26">
        <f>'IDT-1'!C26</f>
        <v>0</v>
      </c>
      <c r="AF26" s="26"/>
      <c r="AG26">
        <f t="shared" si="2"/>
        <v>474.34974298217003</v>
      </c>
      <c r="AI26" s="75">
        <f>PXIL!I26</f>
        <v>0</v>
      </c>
      <c r="AJ26" s="75">
        <f>PXIL!O26</f>
        <v>0</v>
      </c>
      <c r="AK26" s="75">
        <f>RTM_IEX!I26</f>
        <v>15.33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9.02912032355915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694.63954942979285</v>
      </c>
      <c r="P27" s="77">
        <v>58.57</v>
      </c>
      <c r="Q27" s="77">
        <v>21.952539921314511</v>
      </c>
      <c r="R27" s="80">
        <v>0</v>
      </c>
      <c r="S27" s="80">
        <v>0</v>
      </c>
      <c r="T27" s="78">
        <f>SUMPRODUCT(LTA!F27:AJ27,LTA!F$101:AJ$101,LTA!F$104:AJ$104)</f>
        <v>8.48</v>
      </c>
      <c r="U27" s="78">
        <f>SUMPRODUCT(LTA!F27:AJ27,LTA!F$102:AJ$102,LTA!F$104:AJ$104)</f>
        <v>105.17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-136</v>
      </c>
      <c r="AA27" s="117">
        <f>STOA!I27</f>
        <v>0.37</v>
      </c>
      <c r="AB27" s="117">
        <f>-STOA!O27</f>
        <v>-285.59000000000003</v>
      </c>
      <c r="AC27">
        <f t="shared" si="0"/>
        <v>12.159016218154996</v>
      </c>
      <c r="AD27">
        <f t="shared" si="1"/>
        <v>522.62444242646666</v>
      </c>
      <c r="AE27">
        <f>'IDT-1'!C27</f>
        <v>-9.3140000000000001</v>
      </c>
      <c r="AF27" s="26"/>
      <c r="AG27">
        <f t="shared" si="2"/>
        <v>513.31044242646669</v>
      </c>
      <c r="AI27" s="75">
        <f>PXIL!I27</f>
        <v>0</v>
      </c>
      <c r="AJ27" s="75">
        <f>PXIL!O27</f>
        <v>0</v>
      </c>
      <c r="AK27" s="75">
        <f>RTM_IEX!I27</f>
        <v>9.58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8.6744945567651648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733.95828518819576</v>
      </c>
      <c r="P28" s="77">
        <v>58.57</v>
      </c>
      <c r="Q28" s="77">
        <v>21.952539921314511</v>
      </c>
      <c r="R28" s="80">
        <v>0.297196261682243</v>
      </c>
      <c r="S28" s="80">
        <v>0</v>
      </c>
      <c r="T28" s="78">
        <f>SUMPRODUCT(LTA!F28:AJ28,LTA!F$101:AJ$101,LTA!F$104:AJ$104)</f>
        <v>8.5500000000000007</v>
      </c>
      <c r="U28" s="78">
        <f>SUMPRODUCT(LTA!F28:AJ28,LTA!F$102:AJ$102,LTA!F$104:AJ$104)</f>
        <v>105.16000000000001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0.37</v>
      </c>
      <c r="AB28" s="117">
        <f>-STOA!O28</f>
        <v>-285.59000000000003</v>
      </c>
      <c r="AC28">
        <f t="shared" si="0"/>
        <v>11.923544781005415</v>
      </c>
      <c r="AD28">
        <f t="shared" si="1"/>
        <v>608.59897114695218</v>
      </c>
      <c r="AE28">
        <f>'IDT-1'!C28</f>
        <v>-28.789000000000001</v>
      </c>
      <c r="AF28" s="26"/>
      <c r="AG28">
        <f t="shared" si="2"/>
        <v>579.80997114695219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8.6744945567651648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751.31790915563715</v>
      </c>
      <c r="P29" s="77">
        <v>58.57</v>
      </c>
      <c r="Q29" s="77">
        <v>21.952539921314511</v>
      </c>
      <c r="R29" s="80">
        <v>0.92</v>
      </c>
      <c r="S29" s="80">
        <v>0</v>
      </c>
      <c r="T29" s="78">
        <f>SUMPRODUCT(LTA!F29:AJ29,LTA!F$101:AJ$101,LTA!F$104:AJ$104)</f>
        <v>12.81</v>
      </c>
      <c r="U29" s="78">
        <f>SUMPRODUCT(LTA!F29:AJ29,LTA!F$102:AJ$102,LTA!F$104:AJ$104)</f>
        <v>105.12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</v>
      </c>
      <c r="AA29" s="117">
        <f>STOA!I29</f>
        <v>0.37</v>
      </c>
      <c r="AB29" s="117">
        <f>-STOA!O29</f>
        <v>-285.59000000000003</v>
      </c>
      <c r="AC29">
        <f t="shared" si="0"/>
        <v>11.725619768706329</v>
      </c>
      <c r="AD29">
        <f t="shared" si="1"/>
        <v>686.74932386501041</v>
      </c>
      <c r="AE29">
        <f>'IDT-1'!C29</f>
        <v>-51.65</v>
      </c>
      <c r="AF29" s="26"/>
      <c r="AG29">
        <f t="shared" si="2"/>
        <v>635.09932386501043</v>
      </c>
      <c r="AI29" s="75">
        <f>PXIL!I29</f>
        <v>0</v>
      </c>
      <c r="AJ29" s="75">
        <f>PXIL!O29</f>
        <v>0</v>
      </c>
      <c r="AK29" s="75">
        <f>RTM_IEX!I29</f>
        <v>5.75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8.6744945567651648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767.38746343647017</v>
      </c>
      <c r="P30" s="77">
        <v>58.57</v>
      </c>
      <c r="Q30" s="77">
        <v>21.952539921314511</v>
      </c>
      <c r="R30" s="80">
        <v>3.6599999999999997</v>
      </c>
      <c r="S30" s="80">
        <v>0</v>
      </c>
      <c r="T30" s="78">
        <f>SUMPRODUCT(LTA!F30:AJ30,LTA!F$101:AJ$101,LTA!F$104:AJ$104)</f>
        <v>15.59</v>
      </c>
      <c r="U30" s="78">
        <f>SUMPRODUCT(LTA!F30:AJ30,LTA!F$102:AJ$102,LTA!F$104:AJ$104)</f>
        <v>105.17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11.599104020711803</v>
      </c>
      <c r="AD30">
        <f t="shared" si="1"/>
        <v>732.765393893838</v>
      </c>
      <c r="AE30">
        <f>'IDT-1'!C30</f>
        <v>-40</v>
      </c>
      <c r="AF30" s="26"/>
      <c r="AG30">
        <f t="shared" si="2"/>
        <v>692.765393893838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8.6744945567651648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775.86433779154368</v>
      </c>
      <c r="P31" s="77">
        <v>58.57</v>
      </c>
      <c r="Q31" s="77">
        <v>21.952539921314511</v>
      </c>
      <c r="R31" s="80">
        <v>10.899999999999999</v>
      </c>
      <c r="S31" s="80">
        <v>0</v>
      </c>
      <c r="T31" s="78">
        <f>SUMPRODUCT(LTA!F31:AJ31,LTA!F$101:AJ$101,LTA!F$104:AJ$104)</f>
        <v>13.18</v>
      </c>
      <c r="U31" s="78">
        <f>SUMPRODUCT(LTA!F31:AJ31,LTA!F$102:AJ$102,LTA!F$104:AJ$104)</f>
        <v>105.11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11.772172515036445</v>
      </c>
      <c r="AD31">
        <f t="shared" si="1"/>
        <v>752.25919975458669</v>
      </c>
      <c r="AE31">
        <f>'IDT-1'!C31</f>
        <v>0</v>
      </c>
      <c r="AF31" s="26"/>
      <c r="AG31">
        <f t="shared" si="2"/>
        <v>752.25919975458669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8.6744945567651648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777.64998893674772</v>
      </c>
      <c r="P32" s="77">
        <v>58.57</v>
      </c>
      <c r="Q32" s="77">
        <v>21.952539921314511</v>
      </c>
      <c r="R32" s="80">
        <v>23.31</v>
      </c>
      <c r="S32" s="80">
        <v>0</v>
      </c>
      <c r="T32" s="78">
        <f>SUMPRODUCT(LTA!F32:AJ32,LTA!F$101:AJ$101,LTA!F$104:AJ$104)</f>
        <v>14.14</v>
      </c>
      <c r="U32" s="78">
        <f>SUMPRODUCT(LTA!F32:AJ32,LTA!F$102:AJ$102,LTA!F$104:AJ$104)</f>
        <v>105.09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-285.59000000000003</v>
      </c>
      <c r="AC32">
        <f t="shared" si="0"/>
        <v>12.058222245114242</v>
      </c>
      <c r="AD32">
        <f t="shared" si="1"/>
        <v>784.47880116971294</v>
      </c>
      <c r="AE32">
        <f>'IDT-1'!C32</f>
        <v>0</v>
      </c>
      <c r="AF32" s="26"/>
      <c r="AG32">
        <f t="shared" si="2"/>
        <v>784.47880116971294</v>
      </c>
      <c r="AI32" s="75">
        <f>PXIL!I32</f>
        <v>0</v>
      </c>
      <c r="AJ32" s="75">
        <f>PXIL!O32</f>
        <v>0</v>
      </c>
      <c r="AK32" s="75">
        <f>RTM_IEX!I32</f>
        <v>14.37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8.6744945567651648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777.1178752716288</v>
      </c>
      <c r="P33" s="77">
        <v>58.57</v>
      </c>
      <c r="Q33" s="77">
        <v>21.952539921314511</v>
      </c>
      <c r="R33" s="80">
        <v>21.350000000000005</v>
      </c>
      <c r="S33" s="80">
        <v>0</v>
      </c>
      <c r="T33" s="78">
        <f>SUMPRODUCT(LTA!F33:AJ33,LTA!F$101:AJ$101,LTA!F$104:AJ$104)</f>
        <v>16.68</v>
      </c>
      <c r="U33" s="78">
        <f>SUMPRODUCT(LTA!F33:AJ33,LTA!F$102:AJ$102,LTA!F$104:AJ$104)</f>
        <v>105.17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3.37</v>
      </c>
      <c r="AB33" s="117">
        <f>-STOA!O33</f>
        <v>-285.59000000000003</v>
      </c>
      <c r="AC33">
        <f t="shared" si="0"/>
        <v>12.143739644861197</v>
      </c>
      <c r="AD33">
        <f t="shared" si="1"/>
        <v>794.11117010484725</v>
      </c>
      <c r="AE33">
        <f>'IDT-1'!C33</f>
        <v>35</v>
      </c>
      <c r="AF33" s="26"/>
      <c r="AG33">
        <f t="shared" si="2"/>
        <v>829.11117010484725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23.96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8.6744945567651648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747.09673122509571</v>
      </c>
      <c r="P34" s="77">
        <v>58.57</v>
      </c>
      <c r="Q34" s="77">
        <v>21.952539921314511</v>
      </c>
      <c r="R34" s="80">
        <v>21.350000000000005</v>
      </c>
      <c r="S34" s="80">
        <v>0</v>
      </c>
      <c r="T34" s="78">
        <f>SUMPRODUCT(LTA!F34:AJ34,LTA!F$101:AJ$101,LTA!F$104:AJ$104)</f>
        <v>22.78</v>
      </c>
      <c r="U34" s="78">
        <f>SUMPRODUCT(LTA!F34:AJ34,LTA!F$102:AJ$102,LTA!F$104:AJ$104)</f>
        <v>105.11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-285.59000000000003</v>
      </c>
      <c r="AC34">
        <f t="shared" si="0"/>
        <v>12.135017577251704</v>
      </c>
      <c r="AD34">
        <f t="shared" si="1"/>
        <v>793.12874812592349</v>
      </c>
      <c r="AE34">
        <f>'IDT-1'!C34</f>
        <v>49.16</v>
      </c>
      <c r="AF34" s="26"/>
      <c r="AG34">
        <f t="shared" si="2"/>
        <v>842.28874812592346</v>
      </c>
      <c r="AI34" s="75">
        <f>PXIL!I34</f>
        <v>0</v>
      </c>
      <c r="AJ34" s="75">
        <f>PXIL!O34</f>
        <v>0</v>
      </c>
      <c r="AK34" s="75">
        <f>RTM_IEX!I34</f>
        <v>3.83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43.12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8.6744945567651648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54.999999999999986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719.11304104767885</v>
      </c>
      <c r="P35" s="77">
        <v>58.57</v>
      </c>
      <c r="Q35" s="77">
        <v>21.952539921314511</v>
      </c>
      <c r="R35" s="80">
        <v>21.35</v>
      </c>
      <c r="S35" s="80">
        <v>0</v>
      </c>
      <c r="T35" s="78">
        <f>SUMPRODUCT(LTA!F35:AJ35,LTA!F$101:AJ$101,LTA!F$104:AJ$104)</f>
        <v>31.53</v>
      </c>
      <c r="U35" s="78">
        <f>SUMPRODUCT(LTA!F35:AJ35,LTA!F$102:AJ$102,LTA!F$104:AJ$104)</f>
        <v>105.15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4.97</v>
      </c>
      <c r="AB35" s="117">
        <f>-STOA!O35</f>
        <v>-285.59000000000003</v>
      </c>
      <c r="AC35">
        <f t="shared" si="0"/>
        <v>12.325945103690438</v>
      </c>
      <c r="AD35">
        <f t="shared" si="1"/>
        <v>814.6341304220681</v>
      </c>
      <c r="AE35">
        <f>'IDT-1'!C35</f>
        <v>28.378</v>
      </c>
      <c r="AF35" s="26"/>
      <c r="AG35">
        <f t="shared" si="2"/>
        <v>843.01213042206814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86.24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8.6744945567651648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704.58659573847865</v>
      </c>
      <c r="P36" s="77">
        <v>58.57</v>
      </c>
      <c r="Q36" s="77">
        <v>21.952539921314511</v>
      </c>
      <c r="R36" s="80">
        <v>21.35</v>
      </c>
      <c r="S36" s="80">
        <v>0</v>
      </c>
      <c r="T36" s="78">
        <f>SUMPRODUCT(LTA!F36:AJ36,LTA!F$101:AJ$101,LTA!F$104:AJ$104)</f>
        <v>41.4</v>
      </c>
      <c r="U36" s="78">
        <f>SUMPRODUCT(LTA!F36:AJ36,LTA!F$102:AJ$102,LTA!F$104:AJ$104)</f>
        <v>105.17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6.47</v>
      </c>
      <c r="AB36" s="117">
        <f>-STOA!O36</f>
        <v>-285.59000000000003</v>
      </c>
      <c r="AC36">
        <f t="shared" si="0"/>
        <v>12.382648384969476</v>
      </c>
      <c r="AD36">
        <f t="shared" si="1"/>
        <v>821.02098183158876</v>
      </c>
      <c r="AE36">
        <f>'IDT-1'!C36</f>
        <v>23.681000000000001</v>
      </c>
      <c r="AF36" s="26"/>
      <c r="AG36">
        <f t="shared" si="2"/>
        <v>844.7019818315888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95.82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8.6744945567651648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691.85406283667874</v>
      </c>
      <c r="P37" s="77">
        <v>58.57</v>
      </c>
      <c r="Q37" s="77">
        <v>21.952539921314511</v>
      </c>
      <c r="R37" s="80">
        <v>21.35</v>
      </c>
      <c r="S37" s="80">
        <v>0</v>
      </c>
      <c r="T37" s="78">
        <f>SUMPRODUCT(LTA!F37:AJ37,LTA!F$101:AJ$101,LTA!F$104:AJ$104)</f>
        <v>53.860000000000007</v>
      </c>
      <c r="U37" s="78">
        <f>SUMPRODUCT(LTA!F37:AJ37,LTA!F$102:AJ$102,LTA!F$104:AJ$104)</f>
        <v>105.16000000000001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7.97</v>
      </c>
      <c r="AB37" s="117">
        <f>-STOA!O37</f>
        <v>-285.59000000000003</v>
      </c>
      <c r="AC37">
        <f t="shared" si="0"/>
        <v>12.351210095433636</v>
      </c>
      <c r="AD37">
        <f t="shared" si="1"/>
        <v>817.47988721932461</v>
      </c>
      <c r="AE37">
        <f>'IDT-1'!C37</f>
        <v>30.116</v>
      </c>
      <c r="AF37" s="26"/>
      <c r="AG37">
        <f t="shared" si="2"/>
        <v>847.5958872193246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91.03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8.6744945567651648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684.78312058977883</v>
      </c>
      <c r="P38" s="77">
        <v>58.57</v>
      </c>
      <c r="Q38" s="77">
        <v>21.952539921314511</v>
      </c>
      <c r="R38" s="80">
        <v>21.35</v>
      </c>
      <c r="S38" s="80">
        <v>0</v>
      </c>
      <c r="T38" s="78">
        <f>SUMPRODUCT(LTA!F38:AJ38,LTA!F$101:AJ$101,LTA!F$104:AJ$104)</f>
        <v>62.9</v>
      </c>
      <c r="U38" s="78">
        <f>SUMPRODUCT(LTA!F38:AJ38,LTA!F$102:AJ$102,LTA!F$104:AJ$104)</f>
        <v>105.12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9.17</v>
      </c>
      <c r="AB38" s="117">
        <f>-STOA!O38</f>
        <v>-285.59000000000003</v>
      </c>
      <c r="AC38">
        <f t="shared" si="0"/>
        <v>12.336593803660916</v>
      </c>
      <c r="AD38">
        <f t="shared" si="1"/>
        <v>815.83356126419756</v>
      </c>
      <c r="AE38">
        <f>'IDT-1'!C38</f>
        <v>34.683999999999997</v>
      </c>
      <c r="AF38" s="26"/>
      <c r="AG38">
        <f t="shared" si="2"/>
        <v>850.51756126419752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86.24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8.6744945567651648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54.999109960352776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682.24704863337877</v>
      </c>
      <c r="P39" s="77">
        <v>58.57</v>
      </c>
      <c r="Q39" s="77">
        <v>21.952539921314511</v>
      </c>
      <c r="R39" s="80">
        <v>21.35</v>
      </c>
      <c r="S39" s="80">
        <v>0</v>
      </c>
      <c r="T39" s="78">
        <f>SUMPRODUCT(LTA!F39:AJ39,LTA!F$101:AJ$101,LTA!F$104:AJ$104)</f>
        <v>71.789999999999992</v>
      </c>
      <c r="U39" s="78">
        <f>SUMPRODUCT(LTA!F39:AJ39,LTA!F$102:AJ$102,LTA!F$104:AJ$104)</f>
        <v>105.17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9.17</v>
      </c>
      <c r="AB39" s="117">
        <f>-STOA!O39</f>
        <v>-285.59000000000003</v>
      </c>
      <c r="AC39">
        <f t="shared" si="0"/>
        <v>12.435092538095702</v>
      </c>
      <c r="AD39">
        <f t="shared" si="1"/>
        <v>826.92810053371556</v>
      </c>
      <c r="AE39">
        <f>'IDT-1'!C39</f>
        <v>36.658000000000001</v>
      </c>
      <c r="AF39" s="26"/>
      <c r="AG39">
        <f t="shared" si="2"/>
        <v>863.58610053371558</v>
      </c>
      <c r="AI39" s="75">
        <f>PXIL!I39</f>
        <v>0</v>
      </c>
      <c r="AJ39" s="75">
        <f>PXIL!O39</f>
        <v>0</v>
      </c>
      <c r="AK39" s="75">
        <f>RTM_IEX!I39</f>
        <v>4.79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86.24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8.6744945567651648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54.999109960352776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686.54616220937874</v>
      </c>
      <c r="P40" s="77">
        <v>58.57</v>
      </c>
      <c r="Q40" s="77">
        <v>21.952539921314511</v>
      </c>
      <c r="R40" s="80">
        <v>21.35</v>
      </c>
      <c r="S40" s="80">
        <v>0</v>
      </c>
      <c r="T40" s="78">
        <f>SUMPRODUCT(LTA!F40:AJ40,LTA!F$101:AJ$101,LTA!F$104:AJ$104)</f>
        <v>81.299999999999983</v>
      </c>
      <c r="U40" s="78">
        <f>SUMPRODUCT(LTA!F40:AJ40,LTA!F$102:AJ$102,LTA!F$104:AJ$104)</f>
        <v>105.11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10.97</v>
      </c>
      <c r="AB40" s="117">
        <f>-STOA!O40</f>
        <v>-285.59000000000003</v>
      </c>
      <c r="AC40">
        <f t="shared" si="0"/>
        <v>12.571924737564501</v>
      </c>
      <c r="AD40">
        <f t="shared" si="1"/>
        <v>842.34038191024661</v>
      </c>
      <c r="AE40">
        <f>'IDT-1'!C40</f>
        <v>37.052</v>
      </c>
      <c r="AF40" s="26"/>
      <c r="AG40">
        <f t="shared" si="2"/>
        <v>879.39238191024663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91.03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8.6744945567651648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54.999109960352776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686.41973434157876</v>
      </c>
      <c r="P41" s="77">
        <v>58.57</v>
      </c>
      <c r="Q41" s="77">
        <v>21.952539921314511</v>
      </c>
      <c r="R41" s="80">
        <v>21.35</v>
      </c>
      <c r="S41" s="80">
        <v>0</v>
      </c>
      <c r="T41" s="78">
        <f>SUMPRODUCT(LTA!F41:AJ41,LTA!F$101:AJ$101,LTA!F$104:AJ$104)</f>
        <v>95.07</v>
      </c>
      <c r="U41" s="78">
        <f>SUMPRODUCT(LTA!F41:AJ41,LTA!F$102:AJ$102,LTA!F$104:AJ$104)</f>
        <v>105.09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13.67</v>
      </c>
      <c r="AB41" s="117">
        <f>-STOA!O41</f>
        <v>-285.59000000000003</v>
      </c>
      <c r="AC41">
        <f t="shared" si="0"/>
        <v>12.84202817232786</v>
      </c>
      <c r="AD41">
        <f t="shared" si="1"/>
        <v>872.76385060768325</v>
      </c>
      <c r="AE41">
        <f>'IDT-1'!C41</f>
        <v>28.414000000000001</v>
      </c>
      <c r="AF41" s="26"/>
      <c r="AG41">
        <f t="shared" si="2"/>
        <v>901.17785060768324</v>
      </c>
      <c r="AI41" s="75">
        <f>PXIL!I41</f>
        <v>0</v>
      </c>
      <c r="AJ41" s="75">
        <f>PXIL!O41</f>
        <v>0</v>
      </c>
      <c r="AK41" s="75">
        <f>RTM_IEX!I41</f>
        <v>9.58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95.82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8.6744945567651648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54.999109960352776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676.0517988289788</v>
      </c>
      <c r="P42" s="77">
        <v>58.57</v>
      </c>
      <c r="Q42" s="77">
        <v>21.952539921314511</v>
      </c>
      <c r="R42" s="80">
        <v>21.35</v>
      </c>
      <c r="S42" s="80">
        <v>0</v>
      </c>
      <c r="T42" s="78">
        <f>SUMPRODUCT(LTA!F42:AJ42,LTA!F$101:AJ$101,LTA!F$104:AJ$104)</f>
        <v>104.56</v>
      </c>
      <c r="U42" s="78">
        <f>SUMPRODUCT(LTA!F42:AJ42,LTA!F$102:AJ$102,LTA!F$104:AJ$104)</f>
        <v>105.17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15.17</v>
      </c>
      <c r="AB42" s="117">
        <f>-STOA!O42</f>
        <v>-285.59000000000003</v>
      </c>
      <c r="AC42">
        <f t="shared" si="0"/>
        <v>12.974662339816986</v>
      </c>
      <c r="AD42">
        <f t="shared" si="1"/>
        <v>887.70328092759462</v>
      </c>
      <c r="AE42">
        <f>'IDT-1'!C42</f>
        <v>25.512</v>
      </c>
      <c r="AF42" s="26"/>
      <c r="AG42">
        <f t="shared" si="2"/>
        <v>913.21528092759468</v>
      </c>
      <c r="AI42" s="75">
        <f>PXIL!I42</f>
        <v>0</v>
      </c>
      <c r="AJ42" s="75">
        <f>PXIL!O42</f>
        <v>0</v>
      </c>
      <c r="AK42" s="75">
        <f>RTM_IEX!I42</f>
        <v>9.58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110.19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8.6744945567651648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54.999139212770956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676.0517988289788</v>
      </c>
      <c r="P43" s="77">
        <v>58.57</v>
      </c>
      <c r="Q43" s="77">
        <v>21.952539921314511</v>
      </c>
      <c r="R43" s="80">
        <v>21.35</v>
      </c>
      <c r="S43" s="80">
        <v>0</v>
      </c>
      <c r="T43" s="78">
        <f>SUMPRODUCT(LTA!F43:AJ43,LTA!F$101:AJ$101,LTA!F$104:AJ$104)</f>
        <v>114.75999999999999</v>
      </c>
      <c r="U43" s="78">
        <f>SUMPRODUCT(LTA!F43:AJ43,LTA!F$102:AJ$102,LTA!F$104:AJ$104)</f>
        <v>105.11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17.869999999999997</v>
      </c>
      <c r="AB43" s="117">
        <f>-STOA!O43</f>
        <v>-285.59000000000003</v>
      </c>
      <c r="AC43">
        <f t="shared" si="0"/>
        <v>13.02869459723826</v>
      </c>
      <c r="AD43">
        <f t="shared" si="1"/>
        <v>893.78927792259094</v>
      </c>
      <c r="AE43">
        <f>'IDT-1'!C43</f>
        <v>26.187000000000001</v>
      </c>
      <c r="AF43" s="26"/>
      <c r="AG43">
        <f t="shared" si="2"/>
        <v>919.97627792259095</v>
      </c>
      <c r="AI43" s="75">
        <f>PXIL!I43</f>
        <v>0</v>
      </c>
      <c r="AJ43" s="75">
        <f>PXIL!O43</f>
        <v>0</v>
      </c>
      <c r="AK43" s="75">
        <f>RTM_IEX!I43</f>
        <v>26.83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86.24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8.6744945567651648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54.999136509930139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676.0517988289788</v>
      </c>
      <c r="P44" s="77">
        <v>58.57</v>
      </c>
      <c r="Q44" s="77">
        <v>21.952539921314511</v>
      </c>
      <c r="R44" s="80">
        <v>21.35</v>
      </c>
      <c r="S44" s="80">
        <v>0</v>
      </c>
      <c r="T44" s="78">
        <f>SUMPRODUCT(LTA!F44:AJ44,LTA!F$101:AJ$101,LTA!F$104:AJ$104)</f>
        <v>126.42</v>
      </c>
      <c r="U44" s="78">
        <f>SUMPRODUCT(LTA!F44:AJ44,LTA!F$102:AJ$102,LTA!F$104:AJ$104)</f>
        <v>105.15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20.869999999999997</v>
      </c>
      <c r="AB44" s="117">
        <f>-STOA!O44</f>
        <v>-285.59000000000003</v>
      </c>
      <c r="AC44">
        <f t="shared" si="0"/>
        <v>13.006342573453264</v>
      </c>
      <c r="AD44">
        <f t="shared" si="1"/>
        <v>891.27162724353536</v>
      </c>
      <c r="AE44">
        <f>'IDT-1'!C44</f>
        <v>29.92</v>
      </c>
      <c r="AF44" s="26"/>
      <c r="AG44">
        <f t="shared" si="2"/>
        <v>921.19162724353532</v>
      </c>
      <c r="AI44" s="75">
        <f>PXIL!I44</f>
        <v>0</v>
      </c>
      <c r="AJ44" s="75">
        <f>PXIL!O44</f>
        <v>0</v>
      </c>
      <c r="AK44" s="75">
        <f>RTM_IEX!I44</f>
        <v>28.75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67.08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8.6744945567651648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54.999133107415872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676.0517988289788</v>
      </c>
      <c r="P45" s="77">
        <v>58.57</v>
      </c>
      <c r="Q45" s="77">
        <v>21.952539921314511</v>
      </c>
      <c r="R45" s="80">
        <v>21.35</v>
      </c>
      <c r="S45" s="80">
        <v>0</v>
      </c>
      <c r="T45" s="78">
        <f>SUMPRODUCT(LTA!F45:AJ45,LTA!F$101:AJ$101,LTA!F$104:AJ$104)</f>
        <v>143.22</v>
      </c>
      <c r="U45" s="78">
        <f>SUMPRODUCT(LTA!F45:AJ45,LTA!F$102:AJ$102,LTA!F$104:AJ$104)</f>
        <v>105.17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29.869999999999997</v>
      </c>
      <c r="AB45" s="117">
        <f>-STOA!O45</f>
        <v>-285.59000000000003</v>
      </c>
      <c r="AC45">
        <f t="shared" si="0"/>
        <v>13.014262543511137</v>
      </c>
      <c r="AD45">
        <f t="shared" si="1"/>
        <v>892.1637038709631</v>
      </c>
      <c r="AE45">
        <f>'IDT-1'!C45</f>
        <v>34.866</v>
      </c>
      <c r="AF45" s="26"/>
      <c r="AG45">
        <f t="shared" si="2"/>
        <v>927.02970387096309</v>
      </c>
      <c r="AI45" s="75">
        <f>PXIL!I45</f>
        <v>0</v>
      </c>
      <c r="AJ45" s="75">
        <f>PXIL!O45</f>
        <v>0</v>
      </c>
      <c r="AK45" s="75">
        <f>RTM_IEX!I45</f>
        <v>42.16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28.75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8.6744945567651648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54.999128643852977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676.7065958429788</v>
      </c>
      <c r="P46" s="77">
        <v>58.57</v>
      </c>
      <c r="Q46" s="77">
        <v>21.952539921314511</v>
      </c>
      <c r="R46" s="80">
        <v>21.35</v>
      </c>
      <c r="S46" s="80">
        <v>0</v>
      </c>
      <c r="T46" s="78">
        <f>SUMPRODUCT(LTA!F46:AJ46,LTA!F$101:AJ$101,LTA!F$104:AJ$104)</f>
        <v>147.17999999999998</v>
      </c>
      <c r="U46" s="78">
        <f>SUMPRODUCT(LTA!F46:AJ46,LTA!F$102:AJ$102,LTA!F$104:AJ$104)</f>
        <v>105.16000000000001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40.97</v>
      </c>
      <c r="AB46" s="117">
        <f>-STOA!O46</f>
        <v>-285.59000000000003</v>
      </c>
      <c r="AC46">
        <f t="shared" si="0"/>
        <v>12.823608717954984</v>
      </c>
      <c r="AD46">
        <f t="shared" si="1"/>
        <v>870.68915024695661</v>
      </c>
      <c r="AE46">
        <f>'IDT-1'!C46</f>
        <v>42.581000000000003</v>
      </c>
      <c r="AF46" s="26"/>
      <c r="AG46">
        <f t="shared" si="2"/>
        <v>913.27015024695663</v>
      </c>
      <c r="AI46" s="75">
        <f>PXIL!I46</f>
        <v>0</v>
      </c>
      <c r="AJ46" s="75">
        <f>PXIL!O46</f>
        <v>0</v>
      </c>
      <c r="AK46" s="75">
        <f>RTM_IEX!I46</f>
        <v>23.96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9.58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8.6744945567651648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678.00547711750221</v>
      </c>
      <c r="P47" s="77">
        <v>58.57</v>
      </c>
      <c r="Q47" s="77">
        <v>21.952539921314511</v>
      </c>
      <c r="R47" s="80">
        <v>21.35</v>
      </c>
      <c r="S47" s="80">
        <v>0</v>
      </c>
      <c r="T47" s="78">
        <f>SUMPRODUCT(LTA!F47:AJ47,LTA!F$101:AJ$101,LTA!F$104:AJ$104)</f>
        <v>165.32</v>
      </c>
      <c r="U47" s="78">
        <f>SUMPRODUCT(LTA!F47:AJ47,LTA!F$102:AJ$102,LTA!F$104:AJ$104)</f>
        <v>105.12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52.97</v>
      </c>
      <c r="AB47" s="117">
        <f>-STOA!O47</f>
        <v>-285.59000000000003</v>
      </c>
      <c r="AC47">
        <f t="shared" si="0"/>
        <v>12.837059816326837</v>
      </c>
      <c r="AD47">
        <f t="shared" si="1"/>
        <v>852.11545177925518</v>
      </c>
      <c r="AE47">
        <f>'IDT-1'!C47</f>
        <v>49.68</v>
      </c>
      <c r="AF47" s="26"/>
      <c r="AG47">
        <f t="shared" si="2"/>
        <v>901.79545177925513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9.02912032355915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678.00547711750221</v>
      </c>
      <c r="P48" s="77">
        <v>58.57</v>
      </c>
      <c r="Q48" s="77">
        <v>21.952539921314511</v>
      </c>
      <c r="R48" s="80">
        <v>21.35</v>
      </c>
      <c r="S48" s="80">
        <v>0</v>
      </c>
      <c r="T48" s="78">
        <f>SUMPRODUCT(LTA!F48:AJ48,LTA!F$101:AJ$101,LTA!F$104:AJ$104)</f>
        <v>168.28999999999996</v>
      </c>
      <c r="U48" s="78">
        <f>SUMPRODUCT(LTA!F48:AJ48,LTA!F$102:AJ$102,LTA!F$104:AJ$104)</f>
        <v>105.17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55.37</v>
      </c>
      <c r="AB48" s="117">
        <f>-STOA!O48</f>
        <v>-285.59000000000003</v>
      </c>
      <c r="AC48">
        <f t="shared" si="0"/>
        <v>12.896754650596819</v>
      </c>
      <c r="AD48">
        <f t="shared" si="1"/>
        <v>856.83038271177907</v>
      </c>
      <c r="AE48">
        <f>'IDT-1'!C48</f>
        <v>40</v>
      </c>
      <c r="AF48" s="26"/>
      <c r="AG48">
        <f t="shared" si="2"/>
        <v>896.83038271177907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-11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22.195800000000002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678.00547711750221</v>
      </c>
      <c r="P49" s="77">
        <v>58.57</v>
      </c>
      <c r="Q49" s="77">
        <v>21.952539921314511</v>
      </c>
      <c r="R49" s="80">
        <v>21.35</v>
      </c>
      <c r="S49" s="80">
        <v>0</v>
      </c>
      <c r="T49" s="78">
        <f>SUMPRODUCT(LTA!F49:AJ49,LTA!F$101:AJ$101,LTA!F$104:AJ$104)</f>
        <v>169.63</v>
      </c>
      <c r="U49" s="78">
        <f>SUMPRODUCT(LTA!F49:AJ49,LTA!F$102:AJ$102,LTA!F$104:AJ$104)</f>
        <v>105.11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57.47</v>
      </c>
      <c r="AB49" s="117">
        <f>-STOA!O49</f>
        <v>-285.59000000000003</v>
      </c>
      <c r="AC49">
        <f t="shared" si="0"/>
        <v>13.051243559271693</v>
      </c>
      <c r="AD49">
        <f t="shared" si="1"/>
        <v>872.22257347954496</v>
      </c>
      <c r="AE49">
        <f>'IDT-1'!C49</f>
        <v>35</v>
      </c>
      <c r="AF49" s="26"/>
      <c r="AG49">
        <f t="shared" si="2"/>
        <v>907.22257347954496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22.195800000000002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678.00547711750221</v>
      </c>
      <c r="P50" s="77">
        <v>58.57</v>
      </c>
      <c r="Q50" s="77">
        <v>21.952539921314511</v>
      </c>
      <c r="R50" s="80">
        <v>21.35</v>
      </c>
      <c r="S50" s="80">
        <v>0</v>
      </c>
      <c r="T50" s="78">
        <f>SUMPRODUCT(LTA!F50:AJ50,LTA!F$101:AJ$101,LTA!F$104:AJ$104)</f>
        <v>145.37</v>
      </c>
      <c r="U50" s="78">
        <f>SUMPRODUCT(LTA!F50:AJ50,LTA!F$102:AJ$102,LTA!F$104:AJ$104)</f>
        <v>105.09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61.97</v>
      </c>
      <c r="AB50" s="117">
        <f>-STOA!O50</f>
        <v>-285.59000000000003</v>
      </c>
      <c r="AC50">
        <f t="shared" si="0"/>
        <v>12.859423304227301</v>
      </c>
      <c r="AD50">
        <f t="shared" si="1"/>
        <v>854.63439373458937</v>
      </c>
      <c r="AE50">
        <f>'IDT-1'!C50</f>
        <v>15</v>
      </c>
      <c r="AF50" s="26"/>
      <c r="AG50">
        <f t="shared" si="2"/>
        <v>869.63439373458937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9.02912032355915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676.62166732140918</v>
      </c>
      <c r="P51" s="77">
        <v>58.57</v>
      </c>
      <c r="Q51" s="77">
        <v>21.952539921314511</v>
      </c>
      <c r="R51" s="80">
        <v>21.35</v>
      </c>
      <c r="S51" s="80">
        <v>0</v>
      </c>
      <c r="T51" s="78">
        <f>SUMPRODUCT(LTA!F51:AJ51,LTA!F$101:AJ$101,LTA!F$104:AJ$104)</f>
        <v>146.07999999999998</v>
      </c>
      <c r="U51" s="78">
        <f>SUMPRODUCT(LTA!F51:AJ51,LTA!F$102:AJ$102,LTA!F$104:AJ$104)</f>
        <v>105.17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62.269999999999996</v>
      </c>
      <c r="AB51" s="117">
        <f>-STOA!O51</f>
        <v>-285.59000000000003</v>
      </c>
      <c r="AC51">
        <f t="shared" si="0"/>
        <v>12.696580359258029</v>
      </c>
      <c r="AD51">
        <f t="shared" si="1"/>
        <v>846.33674720702493</v>
      </c>
      <c r="AE51">
        <f>'IDT-1'!C51</f>
        <v>0</v>
      </c>
      <c r="AF51" s="26"/>
      <c r="AG51">
        <f t="shared" si="2"/>
        <v>846.33674720702493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9.02912032355915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48.582294648339705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667.54952668620513</v>
      </c>
      <c r="P52" s="77">
        <v>58.57</v>
      </c>
      <c r="Q52" s="77">
        <v>21.952539921314511</v>
      </c>
      <c r="R52" s="80">
        <v>21.35</v>
      </c>
      <c r="S52" s="80">
        <v>0</v>
      </c>
      <c r="T52" s="78">
        <f>SUMPRODUCT(LTA!F52:AJ52,LTA!F$101:AJ$101,LTA!F$104:AJ$104)</f>
        <v>146.66999999999999</v>
      </c>
      <c r="U52" s="78">
        <f>SUMPRODUCT(LTA!F52:AJ52,LTA!F$102:AJ$102,LTA!F$104:AJ$104)</f>
        <v>105.09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62.269999999999996</v>
      </c>
      <c r="AB52" s="117">
        <f>-STOA!O52</f>
        <v>-285.59000000000003</v>
      </c>
      <c r="AC52">
        <f t="shared" si="0"/>
        <v>12.665644352184598</v>
      </c>
      <c r="AD52">
        <f t="shared" si="1"/>
        <v>832.8078372272339</v>
      </c>
      <c r="AE52">
        <f>'IDT-1'!C52</f>
        <v>0</v>
      </c>
      <c r="AF52" s="26"/>
      <c r="AG52">
        <f t="shared" si="2"/>
        <v>832.8078372272339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9.02912032355915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48.577818100157188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667.54917605726064</v>
      </c>
      <c r="P53" s="77">
        <v>58.57</v>
      </c>
      <c r="Q53" s="77">
        <v>21.952539921314511</v>
      </c>
      <c r="R53" s="80">
        <v>21.35</v>
      </c>
      <c r="S53" s="80">
        <v>0</v>
      </c>
      <c r="T53" s="78">
        <f>SUMPRODUCT(LTA!F53:AJ53,LTA!F$101:AJ$101,LTA!F$104:AJ$104)</f>
        <v>149.61000000000001</v>
      </c>
      <c r="U53" s="78">
        <f>SUMPRODUCT(LTA!F53:AJ53,LTA!F$102:AJ$102,LTA!F$104:AJ$104)</f>
        <v>105.09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62.269999999999996</v>
      </c>
      <c r="AB53" s="117">
        <f>-STOA!O53</f>
        <v>-285.59000000000003</v>
      </c>
      <c r="AC53">
        <f t="shared" si="0"/>
        <v>12.691473873025879</v>
      </c>
      <c r="AD53">
        <f t="shared" si="1"/>
        <v>835.71718052926565</v>
      </c>
      <c r="AE53">
        <f>'IDT-1'!C53</f>
        <v>0</v>
      </c>
      <c r="AF53" s="26"/>
      <c r="AG53">
        <f t="shared" si="2"/>
        <v>835.71718052926565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9.02912032355915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48.577818100157188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647.46946065147779</v>
      </c>
      <c r="P54" s="77">
        <v>58.57</v>
      </c>
      <c r="Q54" s="77">
        <v>21.952539921314511</v>
      </c>
      <c r="R54" s="80">
        <v>21.35</v>
      </c>
      <c r="S54" s="80">
        <v>0</v>
      </c>
      <c r="T54" s="78">
        <f>SUMPRODUCT(LTA!F54:AJ54,LTA!F$101:AJ$101,LTA!F$104:AJ$104)</f>
        <v>149.69999999999999</v>
      </c>
      <c r="U54" s="78">
        <f>SUMPRODUCT(LTA!F54:AJ54,LTA!F$102:AJ$102,LTA!F$104:AJ$104)</f>
        <v>105.11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62.269999999999996</v>
      </c>
      <c r="AB54" s="117">
        <f>-STOA!O54</f>
        <v>-285.59000000000003</v>
      </c>
      <c r="AC54">
        <f t="shared" si="0"/>
        <v>12.622277907721335</v>
      </c>
      <c r="AD54">
        <f t="shared" si="1"/>
        <v>803.8166610887871</v>
      </c>
      <c r="AE54">
        <f>'IDT-1'!C54</f>
        <v>0</v>
      </c>
      <c r="AF54" s="26"/>
      <c r="AG54">
        <f t="shared" si="2"/>
        <v>803.8166610887871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22.195800000000002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48.577818100157188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605.54504062949525</v>
      </c>
      <c r="P55" s="77">
        <v>58.57</v>
      </c>
      <c r="Q55" s="77">
        <v>21.952539921314511</v>
      </c>
      <c r="R55" s="80">
        <v>21.35</v>
      </c>
      <c r="S55" s="80">
        <v>0</v>
      </c>
      <c r="T55" s="78">
        <f>SUMPRODUCT(LTA!F55:AJ55,LTA!F$101:AJ$101,LTA!F$104:AJ$104)</f>
        <v>149.5</v>
      </c>
      <c r="U55" s="78">
        <f>SUMPRODUCT(LTA!F55:AJ55,LTA!F$102:AJ$102,LTA!F$104:AJ$104)</f>
        <v>105.10000000000001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62.269999999999996</v>
      </c>
      <c r="AB55" s="117">
        <f>-STOA!O55</f>
        <v>-285.59000000000003</v>
      </c>
      <c r="AC55">
        <f t="shared" si="0"/>
        <v>12.358483665158376</v>
      </c>
      <c r="AD55">
        <f t="shared" si="1"/>
        <v>776.11271498580868</v>
      </c>
      <c r="AE55">
        <f>'IDT-1'!C55</f>
        <v>0</v>
      </c>
      <c r="AF55" s="26"/>
      <c r="AG55">
        <f t="shared" si="2"/>
        <v>776.11271498580868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-21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22.195800000000002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586.13621060344974</v>
      </c>
      <c r="P56" s="77">
        <v>58.57</v>
      </c>
      <c r="Q56" s="77">
        <v>21.952539921314511</v>
      </c>
      <c r="R56" s="80">
        <v>21.35</v>
      </c>
      <c r="S56" s="80">
        <v>0</v>
      </c>
      <c r="T56" s="78">
        <f>SUMPRODUCT(LTA!F56:AJ56,LTA!F$101:AJ$101,LTA!F$104:AJ$104)</f>
        <v>148.83000000000001</v>
      </c>
      <c r="U56" s="78">
        <f>SUMPRODUCT(LTA!F56:AJ56,LTA!F$102:AJ$102,LTA!F$104:AJ$104)</f>
        <v>105.10000000000001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61.07</v>
      </c>
      <c r="AB56" s="117">
        <f>-STOA!O56</f>
        <v>-285.59000000000003</v>
      </c>
      <c r="AC56">
        <f t="shared" si="0"/>
        <v>12.277806482849739</v>
      </c>
      <c r="AD56">
        <f t="shared" si="1"/>
        <v>742.91899301186959</v>
      </c>
      <c r="AE56">
        <f>'IDT-1'!C56</f>
        <v>0</v>
      </c>
      <c r="AF56" s="26"/>
      <c r="AG56">
        <f t="shared" si="2"/>
        <v>742.91899301186959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8.6744945567651648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566.97554407192649</v>
      </c>
      <c r="P57" s="77">
        <v>58.57</v>
      </c>
      <c r="Q57" s="77">
        <v>21.952539921314511</v>
      </c>
      <c r="R57" s="80">
        <v>21.35</v>
      </c>
      <c r="S57" s="80">
        <v>0</v>
      </c>
      <c r="T57" s="78">
        <f>SUMPRODUCT(LTA!F57:AJ57,LTA!F$101:AJ$101,LTA!F$104:AJ$104)</f>
        <v>151.56</v>
      </c>
      <c r="U57" s="78">
        <f>SUMPRODUCT(LTA!F57:AJ57,LTA!F$102:AJ$102,LTA!F$104:AJ$104)</f>
        <v>105.26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60.47</v>
      </c>
      <c r="AB57" s="117">
        <f>-STOA!O57</f>
        <v>-285.59000000000003</v>
      </c>
      <c r="AC57">
        <f t="shared" si="0"/>
        <v>11.868307089116744</v>
      </c>
      <c r="AD57">
        <f t="shared" si="1"/>
        <v>728.93652043084455</v>
      </c>
      <c r="AE57">
        <f>'IDT-1'!C57</f>
        <v>0</v>
      </c>
      <c r="AF57" s="26"/>
      <c r="AG57">
        <f t="shared" si="2"/>
        <v>728.93652043084455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8.6744945567651648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567.0655694393505</v>
      </c>
      <c r="P58" s="77">
        <v>58.57</v>
      </c>
      <c r="Q58" s="77">
        <v>21.952539921314511</v>
      </c>
      <c r="R58" s="80">
        <v>21.35</v>
      </c>
      <c r="S58" s="80">
        <v>0</v>
      </c>
      <c r="T58" s="78">
        <f>SUMPRODUCT(LTA!F58:AJ58,LTA!F$101:AJ$101,LTA!F$104:AJ$104)</f>
        <v>152.9</v>
      </c>
      <c r="U58" s="78">
        <f>SUMPRODUCT(LTA!F58:AJ58,LTA!F$102:AJ$102,LTA!F$104:AJ$104)</f>
        <v>109.60000000000001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60.47</v>
      </c>
      <c r="AB58" s="117">
        <f>-STOA!O58</f>
        <v>-285.59000000000003</v>
      </c>
      <c r="AC58">
        <f t="shared" si="0"/>
        <v>11.919083312350075</v>
      </c>
      <c r="AD58">
        <f t="shared" si="1"/>
        <v>734.65576957503515</v>
      </c>
      <c r="AE58">
        <f>'IDT-1'!C58</f>
        <v>0</v>
      </c>
      <c r="AF58" s="26"/>
      <c r="AG58">
        <f t="shared" si="2"/>
        <v>734.65576957503515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21.635794871794872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565.65775564335047</v>
      </c>
      <c r="P59" s="77">
        <v>58.57</v>
      </c>
      <c r="Q59" s="77">
        <v>21.952539921314511</v>
      </c>
      <c r="R59" s="80">
        <v>21.35</v>
      </c>
      <c r="S59" s="80">
        <v>0</v>
      </c>
      <c r="T59" s="78">
        <f>SUMPRODUCT(LTA!F59:AJ59,LTA!F$101:AJ$101,LTA!F$104:AJ$104)</f>
        <v>163.91000000000003</v>
      </c>
      <c r="U59" s="78">
        <f>SUMPRODUCT(LTA!F59:AJ59,LTA!F$102:AJ$102,LTA!F$104:AJ$104)</f>
        <v>109.07000000000001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53.870000000000005</v>
      </c>
      <c r="AB59" s="117">
        <f>-STOA!O59</f>
        <v>-285.59000000000003</v>
      </c>
      <c r="AC59">
        <f t="shared" si="0"/>
        <v>11.992751101062167</v>
      </c>
      <c r="AD59">
        <f t="shared" si="1"/>
        <v>757.01558830535294</v>
      </c>
      <c r="AE59">
        <f>'IDT-1'!C59</f>
        <v>0</v>
      </c>
      <c r="AF59" s="26"/>
      <c r="AG59">
        <f t="shared" si="2"/>
        <v>757.01558830535294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21.635794871794872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560.2067599413507</v>
      </c>
      <c r="P60" s="77">
        <v>58.57</v>
      </c>
      <c r="Q60" s="77">
        <v>21.952539921314511</v>
      </c>
      <c r="R60" s="80">
        <v>21.35</v>
      </c>
      <c r="S60" s="80">
        <v>0</v>
      </c>
      <c r="T60" s="78">
        <f>SUMPRODUCT(LTA!F60:AJ60,LTA!F$101:AJ$101,LTA!F$104:AJ$104)</f>
        <v>161.26</v>
      </c>
      <c r="U60" s="78">
        <f>SUMPRODUCT(LTA!F60:AJ60,LTA!F$102:AJ$102,LTA!F$104:AJ$104)</f>
        <v>108.87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51.169999999999995</v>
      </c>
      <c r="AB60" s="117">
        <f>-STOA!O60</f>
        <v>-285.59000000000003</v>
      </c>
      <c r="AC60">
        <f t="shared" si="0"/>
        <v>11.807161063662615</v>
      </c>
      <c r="AD60">
        <f t="shared" si="1"/>
        <v>756.20018264075247</v>
      </c>
      <c r="AE60">
        <f>'IDT-1'!C60</f>
        <v>0</v>
      </c>
      <c r="AF60" s="26"/>
      <c r="AG60">
        <f t="shared" si="2"/>
        <v>756.20018264075247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8.6744945567651648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559.62775231452633</v>
      </c>
      <c r="P61" s="77">
        <v>58.57</v>
      </c>
      <c r="Q61" s="77">
        <v>21.952539921314511</v>
      </c>
      <c r="R61" s="80">
        <v>21.35</v>
      </c>
      <c r="S61" s="80">
        <v>0</v>
      </c>
      <c r="T61" s="78">
        <f>SUMPRODUCT(LTA!F61:AJ61,LTA!F$101:AJ$101,LTA!F$104:AJ$104)</f>
        <v>160.56</v>
      </c>
      <c r="U61" s="78">
        <f>SUMPRODUCT(LTA!F61:AJ61,LTA!F$102:AJ$102,LTA!F$104:AJ$104)</f>
        <v>108.71000000000001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48.47</v>
      </c>
      <c r="AB61" s="117">
        <f>-STOA!O61</f>
        <v>-285.59000000000003</v>
      </c>
      <c r="AC61">
        <f t="shared" si="0"/>
        <v>11.783134353774299</v>
      </c>
      <c r="AD61">
        <f t="shared" si="1"/>
        <v>753.49390140878688</v>
      </c>
      <c r="AE61">
        <f>'IDT-1'!C61</f>
        <v>0</v>
      </c>
      <c r="AF61" s="26"/>
      <c r="AG61">
        <f t="shared" si="2"/>
        <v>753.49390140878688</v>
      </c>
      <c r="AI61" s="75">
        <f>PXIL!I61</f>
        <v>0</v>
      </c>
      <c r="AJ61" s="75">
        <f>PXIL!O61</f>
        <v>0</v>
      </c>
      <c r="AK61" s="75">
        <f>RTM_IEX!I61</f>
        <v>14.37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8.6744945567651648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565.79768951114102</v>
      </c>
      <c r="P62" s="77">
        <v>58.57</v>
      </c>
      <c r="Q62" s="77">
        <v>21.952539921314511</v>
      </c>
      <c r="R62" s="80">
        <v>21.35</v>
      </c>
      <c r="S62" s="80">
        <v>0</v>
      </c>
      <c r="T62" s="78">
        <f>SUMPRODUCT(LTA!F62:AJ62,LTA!F$101:AJ$101,LTA!F$104:AJ$104)</f>
        <v>154.89000000000001</v>
      </c>
      <c r="U62" s="78">
        <f>SUMPRODUCT(LTA!F62:AJ62,LTA!F$102:AJ$102,LTA!F$104:AJ$104)</f>
        <v>112.91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46.37</v>
      </c>
      <c r="AB62" s="117">
        <f>-STOA!O62</f>
        <v>-285.59000000000003</v>
      </c>
      <c r="AC62">
        <f t="shared" si="0"/>
        <v>11.780757801104508</v>
      </c>
      <c r="AD62">
        <f t="shared" si="1"/>
        <v>753.22621515807111</v>
      </c>
      <c r="AE62">
        <f>'IDT-1'!C62</f>
        <v>0</v>
      </c>
      <c r="AF62" s="26"/>
      <c r="AG62">
        <f t="shared" si="2"/>
        <v>753.22621515807111</v>
      </c>
      <c r="AI62" s="75">
        <f>PXIL!I62</f>
        <v>0</v>
      </c>
      <c r="AJ62" s="75">
        <f>PXIL!O62</f>
        <v>0</v>
      </c>
      <c r="AK62" s="75">
        <f>RTM_IEX!I62</f>
        <v>11.5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9.02912032355915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566.28896573434031</v>
      </c>
      <c r="P63" s="77">
        <v>58.57</v>
      </c>
      <c r="Q63" s="77">
        <v>21.952539921314511</v>
      </c>
      <c r="R63" s="80">
        <v>21.35</v>
      </c>
      <c r="S63" s="80">
        <v>0</v>
      </c>
      <c r="T63" s="78">
        <f>SUMPRODUCT(LTA!F63:AJ63,LTA!F$101:AJ$101,LTA!F$104:AJ$104)</f>
        <v>149.35</v>
      </c>
      <c r="U63" s="78">
        <f>SUMPRODUCT(LTA!F63:AJ63,LTA!F$102:AJ$102,LTA!F$104:AJ$104)</f>
        <v>113.07000000000001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43.97</v>
      </c>
      <c r="AB63" s="117">
        <f>-STOA!O63</f>
        <v>-285.59000000000003</v>
      </c>
      <c r="AC63">
        <f t="shared" si="0"/>
        <v>11.728185738616453</v>
      </c>
      <c r="AD63">
        <f t="shared" si="1"/>
        <v>747.30468921055274</v>
      </c>
      <c r="AE63">
        <f>'IDT-1'!C63</f>
        <v>0</v>
      </c>
      <c r="AF63" s="26"/>
      <c r="AG63">
        <f t="shared" si="2"/>
        <v>747.30468921055274</v>
      </c>
      <c r="AI63" s="75">
        <f>PXIL!I63</f>
        <v>0</v>
      </c>
      <c r="AJ63" s="75">
        <f>PXIL!O63</f>
        <v>0</v>
      </c>
      <c r="AK63" s="75">
        <f>RTM_IEX!I63</f>
        <v>12.46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9.02912032355915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565.19103015400935</v>
      </c>
      <c r="P64" s="77">
        <v>58.57</v>
      </c>
      <c r="Q64" s="77">
        <v>21.952539921314511</v>
      </c>
      <c r="R64" s="80">
        <v>21.35</v>
      </c>
      <c r="S64" s="80">
        <v>0</v>
      </c>
      <c r="T64" s="78">
        <f>SUMPRODUCT(LTA!F64:AJ64,LTA!F$101:AJ$101,LTA!F$104:AJ$104)</f>
        <v>142.69999999999999</v>
      </c>
      <c r="U64" s="78">
        <f>SUMPRODUCT(LTA!F64:AJ64,LTA!F$102:AJ$102,LTA!F$104:AJ$104)</f>
        <v>113.13000000000001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39.47</v>
      </c>
      <c r="AB64" s="117">
        <f>-STOA!O64</f>
        <v>-285.59000000000003</v>
      </c>
      <c r="AC64">
        <f t="shared" si="0"/>
        <v>11.688339905509537</v>
      </c>
      <c r="AD64">
        <f t="shared" si="1"/>
        <v>742.81659946332854</v>
      </c>
      <c r="AE64">
        <f>'IDT-1'!C64</f>
        <v>0</v>
      </c>
      <c r="AF64" s="26"/>
      <c r="AG64">
        <f t="shared" si="2"/>
        <v>742.81659946332854</v>
      </c>
      <c r="AI64" s="75">
        <f>PXIL!I64</f>
        <v>0</v>
      </c>
      <c r="AJ64" s="75">
        <f>PXIL!O64</f>
        <v>0</v>
      </c>
      <c r="AK64" s="75">
        <f>RTM_IEX!I64</f>
        <v>20.12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9.02912032355915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621.36074517134716</v>
      </c>
      <c r="P65" s="77">
        <v>58.57</v>
      </c>
      <c r="Q65" s="77">
        <v>21.952539921314511</v>
      </c>
      <c r="R65" s="80">
        <v>21.35</v>
      </c>
      <c r="S65" s="80">
        <v>0</v>
      </c>
      <c r="T65" s="78">
        <f>SUMPRODUCT(LTA!F65:AJ65,LTA!F$101:AJ$101,LTA!F$104:AJ$104)</f>
        <v>132.22</v>
      </c>
      <c r="U65" s="78">
        <f>SUMPRODUCT(LTA!F65:AJ65,LTA!F$102:AJ$102,LTA!F$104:AJ$104)</f>
        <v>113.12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-41</v>
      </c>
      <c r="AA65" s="117">
        <f>STOA!I65</f>
        <v>36.47</v>
      </c>
      <c r="AB65" s="117">
        <f>-STOA!O65</f>
        <v>-285.59000000000003</v>
      </c>
      <c r="AC65">
        <f t="shared" si="0"/>
        <v>12.37732462607212</v>
      </c>
      <c r="AD65">
        <f t="shared" si="1"/>
        <v>738.05732976010404</v>
      </c>
      <c r="AE65">
        <f>'IDT-1'!C65</f>
        <v>0</v>
      </c>
      <c r="AF65" s="26"/>
      <c r="AG65">
        <f t="shared" si="2"/>
        <v>738.05732976010404</v>
      </c>
      <c r="AI65" s="75">
        <f>PXIL!I65</f>
        <v>0</v>
      </c>
      <c r="AJ65" s="75">
        <f>PXIL!O65</f>
        <v>0</v>
      </c>
      <c r="AK65" s="75">
        <f>RTM_IEX!I65</f>
        <v>14.37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9.02912032355915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670.55970525424425</v>
      </c>
      <c r="P66" s="77">
        <v>58.57</v>
      </c>
      <c r="Q66" s="77">
        <v>21.952539921314511</v>
      </c>
      <c r="R66" s="80">
        <v>21.35</v>
      </c>
      <c r="S66" s="80">
        <v>0</v>
      </c>
      <c r="T66" s="78">
        <f>SUMPRODUCT(LTA!F66:AJ66,LTA!F$101:AJ$101,LTA!F$104:AJ$104)</f>
        <v>119.68</v>
      </c>
      <c r="U66" s="78">
        <f>SUMPRODUCT(LTA!F66:AJ66,LTA!F$102:AJ$102,LTA!F$104:AJ$104)</f>
        <v>112.98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-55</v>
      </c>
      <c r="AA66" s="117">
        <f>STOA!I66</f>
        <v>32.57</v>
      </c>
      <c r="AB66" s="117">
        <f>-STOA!O66</f>
        <v>-285.59000000000003</v>
      </c>
      <c r="AC66">
        <f t="shared" si="0"/>
        <v>12.733214489354307</v>
      </c>
      <c r="AD66">
        <f t="shared" si="1"/>
        <v>733.94815100976371</v>
      </c>
      <c r="AE66">
        <f>'IDT-1'!C66</f>
        <v>0</v>
      </c>
      <c r="AF66" s="26"/>
      <c r="AG66">
        <f t="shared" si="2"/>
        <v>733.94815100976371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8.6744945567651648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672.44687867201003</v>
      </c>
      <c r="P67" s="77">
        <v>58.57</v>
      </c>
      <c r="Q67" s="77">
        <v>21.952539921314511</v>
      </c>
      <c r="R67" s="80">
        <v>21.35</v>
      </c>
      <c r="S67" s="80">
        <v>0</v>
      </c>
      <c r="T67" s="78">
        <f>SUMPRODUCT(LTA!F67:AJ67,LTA!F$101:AJ$101,LTA!F$104:AJ$104)</f>
        <v>106.67999999999999</v>
      </c>
      <c r="U67" s="78">
        <f>SUMPRODUCT(LTA!F67:AJ67,LTA!F$102:AJ$102,LTA!F$104:AJ$104)</f>
        <v>113.2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-45</v>
      </c>
      <c r="AA67" s="117">
        <f>STOA!I67</f>
        <v>30.47</v>
      </c>
      <c r="AB67" s="117">
        <f>-STOA!O67</f>
        <v>-285.59000000000003</v>
      </c>
      <c r="AC67">
        <f t="shared" si="0"/>
        <v>12.633513163727246</v>
      </c>
      <c r="AD67">
        <f t="shared" si="1"/>
        <v>718.70039998636241</v>
      </c>
      <c r="AE67">
        <f>'IDT-1'!C67</f>
        <v>0</v>
      </c>
      <c r="AF67" s="26"/>
      <c r="AG67">
        <f t="shared" si="2"/>
        <v>718.70039998636241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8.6744945567651648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685.2126672951722</v>
      </c>
      <c r="P68" s="77">
        <v>58.57</v>
      </c>
      <c r="Q68" s="77">
        <v>21.952539921314511</v>
      </c>
      <c r="R68" s="80">
        <v>21.349999999999998</v>
      </c>
      <c r="S68" s="80">
        <v>0</v>
      </c>
      <c r="T68" s="78">
        <f>SUMPRODUCT(LTA!F68:AJ68,LTA!F$101:AJ$101,LTA!F$104:AJ$104)</f>
        <v>91.92</v>
      </c>
      <c r="U68" s="78">
        <f>SUMPRODUCT(LTA!F68:AJ68,LTA!F$102:AJ$102,LTA!F$104:AJ$104)</f>
        <v>112.9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-30</v>
      </c>
      <c r="AA68" s="117">
        <f>STOA!I68</f>
        <v>24.47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12.489499083433513</v>
      </c>
      <c r="AD68">
        <f t="shared" ref="AD68:AD98" si="4">SUM(B68:AB68,AI68:AR68)-AC68</f>
        <v>718.55020268981843</v>
      </c>
      <c r="AE68">
        <f>'IDT-1'!C68</f>
        <v>0</v>
      </c>
      <c r="AF68" s="26"/>
      <c r="AG68">
        <f t="shared" ref="AG68:AG98" si="5">SUM(AD68:AF68)</f>
        <v>718.55020268981843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8.6744945567651648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685.32265706722285</v>
      </c>
      <c r="P69" s="77">
        <v>58.57</v>
      </c>
      <c r="Q69" s="77">
        <v>21.952539921314511</v>
      </c>
      <c r="R69" s="80">
        <v>18.489999999999998</v>
      </c>
      <c r="S69" s="80">
        <v>0</v>
      </c>
      <c r="T69" s="78">
        <f>SUMPRODUCT(LTA!F69:AJ69,LTA!F$101:AJ$101,LTA!F$104:AJ$104)</f>
        <v>75.400000000000006</v>
      </c>
      <c r="U69" s="78">
        <f>SUMPRODUCT(LTA!F69:AJ69,LTA!F$102:AJ$102,LTA!F$104:AJ$104)</f>
        <v>112.55000000000001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19.97</v>
      </c>
      <c r="AB69" s="117">
        <f>-STOA!O69</f>
        <v>-285.59000000000003</v>
      </c>
      <c r="AC69">
        <f t="shared" si="3"/>
        <v>12.037533550328284</v>
      </c>
      <c r="AD69">
        <f t="shared" si="4"/>
        <v>721.88215799497425</v>
      </c>
      <c r="AE69">
        <f>'IDT-1'!C69</f>
        <v>-10</v>
      </c>
      <c r="AF69" s="26"/>
      <c r="AG69">
        <f t="shared" si="5"/>
        <v>711.88215799497425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8.6744945567651648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686.1375387827228</v>
      </c>
      <c r="P70" s="77">
        <v>58.57</v>
      </c>
      <c r="Q70" s="77">
        <v>21.952539921314511</v>
      </c>
      <c r="R70" s="80">
        <v>9.1300000000000026</v>
      </c>
      <c r="S70" s="80">
        <v>0</v>
      </c>
      <c r="T70" s="78">
        <f>SUMPRODUCT(LTA!F70:AJ70,LTA!F$101:AJ$101,LTA!F$104:AJ$104)</f>
        <v>59.379999999999995</v>
      </c>
      <c r="U70" s="78">
        <f>SUMPRODUCT(LTA!F70:AJ70,LTA!F$102:AJ$102,LTA!F$104:AJ$104)</f>
        <v>113.76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15.47</v>
      </c>
      <c r="AB70" s="117">
        <f>-STOA!O70</f>
        <v>-285.59000000000003</v>
      </c>
      <c r="AC70">
        <f t="shared" si="3"/>
        <v>11.671341958980777</v>
      </c>
      <c r="AD70">
        <f t="shared" si="4"/>
        <v>720.8132313018217</v>
      </c>
      <c r="AE70">
        <f>'IDT-1'!C70</f>
        <v>0</v>
      </c>
      <c r="AF70" s="26"/>
      <c r="AG70">
        <f t="shared" si="5"/>
        <v>720.8132313018217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8.6744945567651648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54.999141228823483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703.71649883907457</v>
      </c>
      <c r="P71" s="77">
        <v>58.57</v>
      </c>
      <c r="Q71" s="77">
        <v>21.952539921314511</v>
      </c>
      <c r="R71" s="80">
        <v>2.38</v>
      </c>
      <c r="S71" s="80">
        <v>0</v>
      </c>
      <c r="T71" s="78">
        <f>SUMPRODUCT(LTA!F71:AJ71,LTA!F$101:AJ$101,LTA!F$104:AJ$104)</f>
        <v>41.54</v>
      </c>
      <c r="U71" s="78">
        <f>SUMPRODUCT(LTA!F71:AJ71,LTA!F$102:AJ$102,LTA!F$104:AJ$104)</f>
        <v>112.93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11.84012899524593</v>
      </c>
      <c r="AD71">
        <f t="shared" si="4"/>
        <v>743.84254555073176</v>
      </c>
      <c r="AE71">
        <f>'IDT-1'!C71</f>
        <v>5</v>
      </c>
      <c r="AF71" s="26"/>
      <c r="AG71">
        <f t="shared" si="5"/>
        <v>748.84254555073176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</v>
      </c>
      <c r="AM71" s="75">
        <f>RTM_PXI!I71</f>
        <v>0</v>
      </c>
      <c r="AN71" s="75">
        <f>RTM_PXI!O71</f>
        <v>0</v>
      </c>
      <c r="AO71" s="192">
        <f>GDAM_IEX!I71</f>
        <v>33.54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8.6744945567651648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54.999144568006841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717.47589724641887</v>
      </c>
      <c r="P72" s="77">
        <v>58.57</v>
      </c>
      <c r="Q72" s="77">
        <v>21.952539921314511</v>
      </c>
      <c r="R72" s="80">
        <v>0</v>
      </c>
      <c r="S72" s="80">
        <v>0</v>
      </c>
      <c r="T72" s="78">
        <f>SUMPRODUCT(LTA!F72:AJ72,LTA!F$101:AJ$101,LTA!F$104:AJ$104)</f>
        <v>28.82</v>
      </c>
      <c r="U72" s="78">
        <f>SUMPRODUCT(LTA!F72:AJ72,LTA!F$102:AJ$102,LTA!F$104:AJ$104)</f>
        <v>112.08000000000001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11.71022671043781</v>
      </c>
      <c r="AD72">
        <f t="shared" si="4"/>
        <v>745.28184958206759</v>
      </c>
      <c r="AE72">
        <f>'IDT-1'!C72</f>
        <v>30</v>
      </c>
      <c r="AF72" s="26"/>
      <c r="AG72">
        <f t="shared" si="5"/>
        <v>775.28184958206759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33.54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8.6744945567651648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54.999144568006841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743.93645339184877</v>
      </c>
      <c r="P73" s="77">
        <v>58.57</v>
      </c>
      <c r="Q73" s="77">
        <v>21.952539921314511</v>
      </c>
      <c r="R73" s="80">
        <v>0</v>
      </c>
      <c r="S73" s="80">
        <v>0</v>
      </c>
      <c r="T73" s="78">
        <f>SUMPRODUCT(LTA!F73:AJ73,LTA!F$101:AJ$101,LTA!F$104:AJ$104)</f>
        <v>19.29</v>
      </c>
      <c r="U73" s="78">
        <f>SUMPRODUCT(LTA!F73:AJ73,LTA!F$102:AJ$102,LTA!F$104:AJ$104)</f>
        <v>111.22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11.853798242128571</v>
      </c>
      <c r="AD73">
        <f t="shared" si="4"/>
        <v>751.40883419580655</v>
      </c>
      <c r="AE73">
        <f>'IDT-1'!C73</f>
        <v>50</v>
      </c>
      <c r="AF73" s="26"/>
      <c r="AG73">
        <f t="shared" si="5"/>
        <v>801.40883419580655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</v>
      </c>
      <c r="AM73" s="75">
        <f>RTM_PXI!I73</f>
        <v>0</v>
      </c>
      <c r="AN73" s="75">
        <f>RTM_PXI!O73</f>
        <v>0</v>
      </c>
      <c r="AO73" s="192">
        <f>GDAM_IEX!I73</f>
        <v>33.54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8.6744945567651648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54.999147881323104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775.45199941412409</v>
      </c>
      <c r="P74" s="77">
        <v>58.57</v>
      </c>
      <c r="Q74" s="77">
        <v>21.952539921314511</v>
      </c>
      <c r="R74" s="80">
        <v>0</v>
      </c>
      <c r="S74" s="80">
        <v>0</v>
      </c>
      <c r="T74" s="78">
        <f>SUMPRODUCT(LTA!F74:AJ74,LTA!F$101:AJ$101,LTA!F$104:AJ$104)</f>
        <v>15.91</v>
      </c>
      <c r="U74" s="78">
        <f>SUMPRODUCT(LTA!F74:AJ74,LTA!F$102:AJ$102,LTA!F$104:AJ$104)</f>
        <v>110.58000000000001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12.223650989114704</v>
      </c>
      <c r="AD74">
        <f t="shared" si="4"/>
        <v>762.934530784412</v>
      </c>
      <c r="AE74">
        <f>'IDT-1'!C74</f>
        <v>55</v>
      </c>
      <c r="AF74" s="26"/>
      <c r="AG74">
        <f t="shared" si="5"/>
        <v>817.934530784412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33.54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8.6744945567651648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54.999144568006841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775.07638192812408</v>
      </c>
      <c r="P75" s="77">
        <v>58.57</v>
      </c>
      <c r="Q75" s="77">
        <v>21.952539921314511</v>
      </c>
      <c r="R75" s="80">
        <v>0</v>
      </c>
      <c r="S75" s="80">
        <v>0</v>
      </c>
      <c r="T75" s="78">
        <f>SUMPRODUCT(LTA!F75:AJ75,LTA!F$101:AJ$101,LTA!F$104:AJ$104)</f>
        <v>12.41</v>
      </c>
      <c r="U75" s="78">
        <f>SUMPRODUCT(LTA!F75:AJ75,LTA!F$102:AJ$102,LTA!F$104:AJ$104)</f>
        <v>110.02000000000001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11.047770882012925</v>
      </c>
      <c r="AD75">
        <f t="shared" si="4"/>
        <v>819.90479009219769</v>
      </c>
      <c r="AE75">
        <f>'IDT-1'!C75</f>
        <v>0</v>
      </c>
      <c r="AF75" s="26"/>
      <c r="AG75">
        <f t="shared" si="5"/>
        <v>819.90479009219769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8.6744945567651648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54.999147881323104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774.09852411822408</v>
      </c>
      <c r="P76" s="77">
        <v>58.57</v>
      </c>
      <c r="Q76" s="77">
        <v>21.952539921314511</v>
      </c>
      <c r="R76" s="80">
        <v>0</v>
      </c>
      <c r="S76" s="80">
        <v>0</v>
      </c>
      <c r="T76" s="78">
        <f>SUMPRODUCT(LTA!F76:AJ76,LTA!F$101:AJ$101,LTA!F$104:AJ$104)</f>
        <v>13.12</v>
      </c>
      <c r="U76" s="78">
        <f>SUMPRODUCT(LTA!F76:AJ76,LTA!F$102:AJ$102,LTA!F$104:AJ$104)</f>
        <v>109.60000000000001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11.041717762442987</v>
      </c>
      <c r="AD76">
        <f t="shared" si="4"/>
        <v>819.22298871518376</v>
      </c>
      <c r="AE76">
        <f>'IDT-1'!C76</f>
        <v>0</v>
      </c>
      <c r="AF76" s="26"/>
      <c r="AG76">
        <f t="shared" si="5"/>
        <v>819.22298871518376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8.6744945567651648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54.999151169071681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773.16756223374819</v>
      </c>
      <c r="P77" s="77">
        <v>58.57</v>
      </c>
      <c r="Q77" s="77">
        <v>21.952539921314511</v>
      </c>
      <c r="R77" s="80">
        <v>0</v>
      </c>
      <c r="S77" s="80">
        <v>0</v>
      </c>
      <c r="T77" s="78">
        <f>SUMPRODUCT(LTA!F77:AJ77,LTA!F$101:AJ$101,LTA!F$104:AJ$104)</f>
        <v>13.76</v>
      </c>
      <c r="U77" s="78">
        <f>SUMPRODUCT(LTA!F77:AJ77,LTA!F$102:AJ$102,LTA!F$104:AJ$104)</f>
        <v>106.31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11.143377239624716</v>
      </c>
      <c r="AD77">
        <f t="shared" si="4"/>
        <v>800.54037064127488</v>
      </c>
      <c r="AE77">
        <f>'IDT-1'!C77</f>
        <v>0</v>
      </c>
      <c r="AF77" s="26"/>
      <c r="AG77">
        <f t="shared" si="5"/>
        <v>800.54037064127488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8.6744945567651648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54.999151169071681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773.16756223374819</v>
      </c>
      <c r="P78" s="77">
        <v>58.57</v>
      </c>
      <c r="Q78" s="77">
        <v>21.952539921314511</v>
      </c>
      <c r="R78" s="80">
        <v>0</v>
      </c>
      <c r="S78" s="80">
        <v>0</v>
      </c>
      <c r="T78" s="78">
        <f>SUMPRODUCT(LTA!F78:AJ78,LTA!F$101:AJ$101,LTA!F$104:AJ$104)</f>
        <v>14.22</v>
      </c>
      <c r="U78" s="78">
        <f>SUMPRODUCT(LTA!F78:AJ78,LTA!F$102:AJ$102,LTA!F$104:AJ$104)</f>
        <v>106.48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11.326483790068623</v>
      </c>
      <c r="AD78">
        <f t="shared" si="4"/>
        <v>780.98726409083099</v>
      </c>
      <c r="AE78">
        <f>'IDT-1'!C78</f>
        <v>0</v>
      </c>
      <c r="AF78" s="26"/>
      <c r="AG78">
        <f t="shared" si="5"/>
        <v>780.98726409083099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8.6744945567651648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54.999154431547389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768.82453753674815</v>
      </c>
      <c r="P79" s="77">
        <v>58.57</v>
      </c>
      <c r="Q79" s="77">
        <v>21.952539921314511</v>
      </c>
      <c r="R79" s="80">
        <v>0</v>
      </c>
      <c r="S79" s="80">
        <v>0</v>
      </c>
      <c r="T79" s="78">
        <f>SUMPRODUCT(LTA!F79:AJ79,LTA!F$101:AJ$101,LTA!F$104:AJ$104)</f>
        <v>14.69</v>
      </c>
      <c r="U79" s="78">
        <f>SUMPRODUCT(LTA!F79:AJ79,LTA!F$102:AJ$102,LTA!F$104:AJ$104)</f>
        <v>106.54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11.426101114277738</v>
      </c>
      <c r="AD79">
        <f t="shared" si="4"/>
        <v>762.07462533209753</v>
      </c>
      <c r="AE79">
        <f>'IDT-1'!C79</f>
        <v>0</v>
      </c>
      <c r="AF79" s="26"/>
      <c r="AG79">
        <f t="shared" si="5"/>
        <v>762.07462533209753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8.6744945567651648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54.999154431547389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743.35896590297273</v>
      </c>
      <c r="P80" s="77">
        <v>58.57</v>
      </c>
      <c r="Q80" s="77">
        <v>21.952539921314511</v>
      </c>
      <c r="R80" s="80">
        <v>0</v>
      </c>
      <c r="S80" s="80">
        <v>0</v>
      </c>
      <c r="T80" s="78">
        <f>SUMPRODUCT(LTA!F80:AJ80,LTA!F$101:AJ$101,LTA!F$104:AJ$104)</f>
        <v>15.2</v>
      </c>
      <c r="U80" s="78">
        <f>SUMPRODUCT(LTA!F80:AJ80,LTA!F$102:AJ$102,LTA!F$104:AJ$104)</f>
        <v>106.58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11.029281533456608</v>
      </c>
      <c r="AD80">
        <f t="shared" si="4"/>
        <v>757.55587327914316</v>
      </c>
      <c r="AE80">
        <f>'IDT-1'!C80</f>
        <v>0</v>
      </c>
      <c r="AF80" s="26"/>
      <c r="AG80">
        <f t="shared" si="5"/>
        <v>757.55587327914316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8.6744945567651648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54.999154431547389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720.71671163972292</v>
      </c>
      <c r="P81" s="77">
        <v>58.57</v>
      </c>
      <c r="Q81" s="77">
        <v>21.952539921314511</v>
      </c>
      <c r="R81" s="80">
        <v>0</v>
      </c>
      <c r="S81" s="80">
        <v>0</v>
      </c>
      <c r="T81" s="78">
        <f>SUMPRODUCT(LTA!F81:AJ81,LTA!F$101:AJ$101,LTA!F$104:AJ$104)</f>
        <v>15.97</v>
      </c>
      <c r="U81" s="78">
        <f>SUMPRODUCT(LTA!F81:AJ81,LTA!F$102:AJ$102,LTA!F$104:AJ$104)</f>
        <v>106.65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10.83742169594001</v>
      </c>
      <c r="AD81">
        <f t="shared" si="4"/>
        <v>735.9454788534099</v>
      </c>
      <c r="AE81">
        <f>'IDT-1'!C81</f>
        <v>0</v>
      </c>
      <c r="AF81" s="26"/>
      <c r="AG81">
        <f t="shared" si="5"/>
        <v>735.9454788534099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8.6744945567651648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54.999109960352776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702.44834254932289</v>
      </c>
      <c r="P82" s="77">
        <v>58.57</v>
      </c>
      <c r="Q82" s="77">
        <v>21.952539921314511</v>
      </c>
      <c r="R82" s="80">
        <v>0</v>
      </c>
      <c r="S82" s="80">
        <v>0</v>
      </c>
      <c r="T82" s="78">
        <f>SUMPRODUCT(LTA!F82:AJ82,LTA!F$101:AJ$101,LTA!F$104:AJ$104)</f>
        <v>16.12</v>
      </c>
      <c r="U82" s="78">
        <f>SUMPRODUCT(LTA!F82:AJ82,LTA!F$102:AJ$102,LTA!F$104:AJ$104)</f>
        <v>106.82000000000001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10.679475656597978</v>
      </c>
      <c r="AD82">
        <f t="shared" si="4"/>
        <v>718.15501133115731</v>
      </c>
      <c r="AE82">
        <f>'IDT-1'!C82</f>
        <v>-15</v>
      </c>
      <c r="AF82" s="26"/>
      <c r="AG82">
        <f t="shared" si="5"/>
        <v>703.15501133115731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21.962410256410259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48.579192889184242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689.50789358978113</v>
      </c>
      <c r="P83" s="77">
        <v>58.57</v>
      </c>
      <c r="Q83" s="77">
        <v>21.952539921314511</v>
      </c>
      <c r="R83" s="80">
        <v>0</v>
      </c>
      <c r="S83" s="80">
        <v>0</v>
      </c>
      <c r="T83" s="78">
        <f>SUMPRODUCT(LTA!F83:AJ83,LTA!F$101:AJ$101,LTA!F$104:AJ$104)</f>
        <v>21.75</v>
      </c>
      <c r="U83" s="78">
        <f>SUMPRODUCT(LTA!F83:AJ83,LTA!F$102:AJ$102,LTA!F$104:AJ$104)</f>
        <v>106.83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10.718916731295582</v>
      </c>
      <c r="AD83">
        <f t="shared" si="4"/>
        <v>712.55311992539464</v>
      </c>
      <c r="AE83">
        <f>'IDT-1'!C83</f>
        <v>-20</v>
      </c>
      <c r="AF83" s="26"/>
      <c r="AG83">
        <f t="shared" si="5"/>
        <v>692.55311992539464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21.962410256410259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48.579192889184242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652.00162669608824</v>
      </c>
      <c r="P84" s="77">
        <v>58.57</v>
      </c>
      <c r="Q84" s="77">
        <v>21.952539921314511</v>
      </c>
      <c r="R84" s="80">
        <v>0</v>
      </c>
      <c r="S84" s="80">
        <v>0</v>
      </c>
      <c r="T84" s="78">
        <f>SUMPRODUCT(LTA!F84:AJ84,LTA!F$101:AJ$101,LTA!F$104:AJ$104)</f>
        <v>22.42</v>
      </c>
      <c r="U84" s="78">
        <f>SUMPRODUCT(LTA!F84:AJ84,LTA!F$102:AJ$102,LTA!F$104:AJ$104)</f>
        <v>106.91000000000001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10.129117756965224</v>
      </c>
      <c r="AD84">
        <f t="shared" si="4"/>
        <v>706.38665200603202</v>
      </c>
      <c r="AE84">
        <f>'IDT-1'!C84</f>
        <v>-30</v>
      </c>
      <c r="AF84" s="26"/>
      <c r="AG84">
        <f t="shared" si="5"/>
        <v>676.38665200603202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8.6744945567651648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48.582294648339705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647.84275583125225</v>
      </c>
      <c r="P85" s="77">
        <v>58.57</v>
      </c>
      <c r="Q85" s="77">
        <v>21.952539921314511</v>
      </c>
      <c r="R85" s="80">
        <v>0</v>
      </c>
      <c r="S85" s="80">
        <v>0</v>
      </c>
      <c r="T85" s="78">
        <f>SUMPRODUCT(LTA!F85:AJ85,LTA!F$101:AJ$101,LTA!F$104:AJ$104)</f>
        <v>23.25</v>
      </c>
      <c r="U85" s="78">
        <f>SUMPRODUCT(LTA!F85:AJ85,LTA!F$102:AJ$102,LTA!F$104:AJ$104)</f>
        <v>106.98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10.021208055456404</v>
      </c>
      <c r="AD85">
        <f t="shared" si="4"/>
        <v>714.3208769022151</v>
      </c>
      <c r="AE85">
        <f>'IDT-1'!C85</f>
        <v>-50</v>
      </c>
      <c r="AF85" s="26"/>
      <c r="AG85">
        <f t="shared" si="5"/>
        <v>664.3208769022151</v>
      </c>
      <c r="AI85" s="75">
        <f>PXIL!I85</f>
        <v>0</v>
      </c>
      <c r="AJ85" s="75">
        <f>PXIL!O85</f>
        <v>0</v>
      </c>
      <c r="AK85" s="75">
        <f>RTM_IEX!I85</f>
        <v>14.37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21.962410256410259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48.582294648339705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653.00080549919903</v>
      </c>
      <c r="P86" s="77">
        <v>58.57</v>
      </c>
      <c r="Q86" s="77">
        <v>21.952539921314511</v>
      </c>
      <c r="R86" s="80">
        <v>0</v>
      </c>
      <c r="S86" s="80">
        <v>0</v>
      </c>
      <c r="T86" s="78">
        <f>SUMPRODUCT(LTA!F86:AJ86,LTA!F$101:AJ$101,LTA!F$104:AJ$104)</f>
        <v>24.25</v>
      </c>
      <c r="U86" s="78">
        <f>SUMPRODUCT(LTA!F86:AJ86,LTA!F$102:AJ$102,LTA!F$104:AJ$104)</f>
        <v>107.19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10.109876550691213</v>
      </c>
      <c r="AD86">
        <f t="shared" si="4"/>
        <v>724.30817377457231</v>
      </c>
      <c r="AE86">
        <f>'IDT-1'!C86</f>
        <v>-65</v>
      </c>
      <c r="AF86" s="26"/>
      <c r="AG86">
        <f t="shared" si="5"/>
        <v>659.30817377457231</v>
      </c>
      <c r="AI86" s="75">
        <f>PXIL!I86</f>
        <v>0</v>
      </c>
      <c r="AJ86" s="75">
        <f>PXIL!O86</f>
        <v>0</v>
      </c>
      <c r="AK86" s="75">
        <f>RTM_IEX!I86</f>
        <v>4.79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21.962410256410259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48.582294648339705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653.28749389754148</v>
      </c>
      <c r="P87" s="77">
        <v>58.57</v>
      </c>
      <c r="Q87" s="77">
        <v>21.952539921314511</v>
      </c>
      <c r="R87" s="80">
        <v>0</v>
      </c>
      <c r="S87" s="80">
        <v>0</v>
      </c>
      <c r="T87" s="78">
        <f>SUMPRODUCT(LTA!F87:AJ87,LTA!F$101:AJ$101,LTA!F$104:AJ$104)</f>
        <v>24.7</v>
      </c>
      <c r="U87" s="78">
        <f>SUMPRODUCT(LTA!F87:AJ87,LTA!F$102:AJ$102,LTA!F$104:AJ$104)</f>
        <v>107.2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-206.3</v>
      </c>
      <c r="AC87">
        <f t="shared" si="3"/>
        <v>10.074295408596628</v>
      </c>
      <c r="AD87">
        <f t="shared" si="4"/>
        <v>720.30044331500937</v>
      </c>
      <c r="AE87">
        <f>'IDT-1'!C87</f>
        <v>-78.819000000000003</v>
      </c>
      <c r="AF87" s="26"/>
      <c r="AG87">
        <f t="shared" si="5"/>
        <v>641.48144331500941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21.962410256410259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48.582294648339705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647.3762126035416</v>
      </c>
      <c r="P88" s="77">
        <v>58.57</v>
      </c>
      <c r="Q88" s="77">
        <v>21.952539921314511</v>
      </c>
      <c r="R88" s="80">
        <v>0</v>
      </c>
      <c r="S88" s="80">
        <v>0</v>
      </c>
      <c r="T88" s="78">
        <f>SUMPRODUCT(LTA!F88:AJ88,LTA!F$101:AJ$101,LTA!F$104:AJ$104)</f>
        <v>25.15</v>
      </c>
      <c r="U88" s="78">
        <f>SUMPRODUCT(LTA!F88:AJ88,LTA!F$102:AJ$102,LTA!F$104:AJ$104)</f>
        <v>107.36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</v>
      </c>
      <c r="AA88" s="117">
        <f>STOA!I88</f>
        <v>0.42</v>
      </c>
      <c r="AB88" s="117">
        <f>-STOA!O88</f>
        <v>-206.3</v>
      </c>
      <c r="AC88">
        <f t="shared" si="3"/>
        <v>10.169694173564553</v>
      </c>
      <c r="AD88">
        <f t="shared" si="4"/>
        <v>698.90376325604154</v>
      </c>
      <c r="AE88">
        <f>'IDT-1'!C88</f>
        <v>-69.501999999999995</v>
      </c>
      <c r="AF88" s="26"/>
      <c r="AG88">
        <f t="shared" si="5"/>
        <v>629.40176325604159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8.6744945567651648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48.582294648339705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649.07714112608846</v>
      </c>
      <c r="P89" s="77">
        <v>58.57</v>
      </c>
      <c r="Q89" s="77">
        <v>21.952539921314511</v>
      </c>
      <c r="R89" s="80">
        <v>0</v>
      </c>
      <c r="S89" s="80">
        <v>0</v>
      </c>
      <c r="T89" s="78">
        <f>SUMPRODUCT(LTA!F89:AJ89,LTA!F$101:AJ$101,LTA!F$104:AJ$104)</f>
        <v>16.21</v>
      </c>
      <c r="U89" s="78">
        <f>SUMPRODUCT(LTA!F89:AJ89,LTA!F$102:AJ$102,LTA!F$104:AJ$104)</f>
        <v>111.52000000000001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-36</v>
      </c>
      <c r="AA89" s="117">
        <f>STOA!I89</f>
        <v>0.42</v>
      </c>
      <c r="AB89" s="117">
        <f>-STOA!O89</f>
        <v>-206.3</v>
      </c>
      <c r="AC89">
        <f t="shared" si="3"/>
        <v>10.245379236849995</v>
      </c>
      <c r="AD89">
        <f t="shared" si="4"/>
        <v>667.25109101565783</v>
      </c>
      <c r="AE89">
        <f>'IDT-1'!C89</f>
        <v>-47.84</v>
      </c>
      <c r="AF89" s="26"/>
      <c r="AG89">
        <f t="shared" si="5"/>
        <v>619.4110910156578</v>
      </c>
      <c r="AI89" s="75">
        <f>PXIL!I89</f>
        <v>0</v>
      </c>
      <c r="AJ89" s="75">
        <f>PXIL!O89</f>
        <v>0</v>
      </c>
      <c r="AK89" s="75">
        <f>RTM_IEX!I89</f>
        <v>4.79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8.6744945567651648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48.582294648339705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568.12372200640857</v>
      </c>
      <c r="P90" s="77">
        <v>58.57</v>
      </c>
      <c r="Q90" s="77">
        <v>21.952539921314511</v>
      </c>
      <c r="R90" s="80">
        <v>0</v>
      </c>
      <c r="S90" s="80">
        <v>0</v>
      </c>
      <c r="T90" s="78">
        <f>SUMPRODUCT(LTA!F90:AJ90,LTA!F$101:AJ$101,LTA!F$104:AJ$104)</f>
        <v>16.54</v>
      </c>
      <c r="U90" s="78">
        <f>SUMPRODUCT(LTA!F90:AJ90,LTA!F$102:AJ$102,LTA!F$104:AJ$104)</f>
        <v>111.78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0.42</v>
      </c>
      <c r="AB90" s="117">
        <f>-STOA!O90</f>
        <v>-206.3</v>
      </c>
      <c r="AC90">
        <f t="shared" si="3"/>
        <v>9.2607205577977805</v>
      </c>
      <c r="AD90">
        <f t="shared" si="4"/>
        <v>628.66233057503018</v>
      </c>
      <c r="AE90">
        <f>'IDT-1'!C90</f>
        <v>-31.329000000000001</v>
      </c>
      <c r="AF90" s="26"/>
      <c r="AG90">
        <f t="shared" si="5"/>
        <v>597.33333057503023</v>
      </c>
      <c r="AI90" s="75">
        <f>PXIL!I90</f>
        <v>0</v>
      </c>
      <c r="AJ90" s="75">
        <f>PXIL!O90</f>
        <v>0</v>
      </c>
      <c r="AK90" s="75">
        <f>RTM_IEX!I90</f>
        <v>9.58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8.6744945567651648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48.582294648339705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558.59831384722395</v>
      </c>
      <c r="P91" s="77">
        <v>58.57</v>
      </c>
      <c r="Q91" s="77">
        <v>21.952539921314511</v>
      </c>
      <c r="R91" s="80">
        <v>0</v>
      </c>
      <c r="S91" s="80">
        <v>0</v>
      </c>
      <c r="T91" s="78">
        <f>SUMPRODUCT(LTA!F91:AJ91,LTA!F$101:AJ$101,LTA!F$104:AJ$104)</f>
        <v>16.78</v>
      </c>
      <c r="U91" s="78">
        <f>SUMPRODUCT(LTA!F91:AJ91,LTA!F$102:AJ$102,LTA!F$104:AJ$104)</f>
        <v>111.91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-24</v>
      </c>
      <c r="AA91" s="117">
        <f>STOA!I91</f>
        <v>0.42</v>
      </c>
      <c r="AB91" s="117">
        <f>-STOA!O91</f>
        <v>-206.3</v>
      </c>
      <c r="AC91">
        <f t="shared" si="3"/>
        <v>9.410124026529644</v>
      </c>
      <c r="AD91">
        <f t="shared" si="4"/>
        <v>597.27751894711366</v>
      </c>
      <c r="AE91">
        <f>'IDT-1'!C91</f>
        <v>-14.818</v>
      </c>
      <c r="AF91" s="26"/>
      <c r="AG91">
        <f t="shared" si="5"/>
        <v>582.45951894711368</v>
      </c>
      <c r="AI91" s="75">
        <f>PXIL!I91</f>
        <v>0</v>
      </c>
      <c r="AJ91" s="75">
        <f>PXIL!O91</f>
        <v>0</v>
      </c>
      <c r="AK91" s="75">
        <f>RTM_IEX!I91</f>
        <v>11.5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8.6744945567651648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48.582294648339705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543.05573745744698</v>
      </c>
      <c r="P92" s="77">
        <v>44.147904603701946</v>
      </c>
      <c r="Q92" s="77">
        <v>21.952539921314511</v>
      </c>
      <c r="R92" s="80">
        <v>0</v>
      </c>
      <c r="S92" s="80">
        <v>0</v>
      </c>
      <c r="T92" s="78">
        <f>SUMPRODUCT(LTA!F92:AJ92,LTA!F$101:AJ$101,LTA!F$104:AJ$104)</f>
        <v>17.21</v>
      </c>
      <c r="U92" s="78">
        <f>SUMPRODUCT(LTA!F92:AJ92,LTA!F$102:AJ$102,LTA!F$104:AJ$104)</f>
        <v>112.03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-32</v>
      </c>
      <c r="AA92" s="117">
        <f>STOA!I92</f>
        <v>0.42</v>
      </c>
      <c r="AB92" s="117">
        <f>-STOA!O92</f>
        <v>-206.3</v>
      </c>
      <c r="AC92">
        <f t="shared" si="3"/>
        <v>9.2222999349897457</v>
      </c>
      <c r="AD92">
        <f t="shared" si="4"/>
        <v>560.05067125257835</v>
      </c>
      <c r="AE92">
        <f>'IDT-1'!C92</f>
        <v>0</v>
      </c>
      <c r="AF92" s="26"/>
      <c r="AG92">
        <f t="shared" si="5"/>
        <v>560.05067125257835</v>
      </c>
      <c r="AI92" s="75">
        <f>PXIL!I92</f>
        <v>0</v>
      </c>
      <c r="AJ92" s="75">
        <f>PXIL!O92</f>
        <v>0</v>
      </c>
      <c r="AK92" s="75">
        <f>RTM_IEX!I92</f>
        <v>11.5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8.6744945567651648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48.582294648339705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534.15803162736563</v>
      </c>
      <c r="P93" s="77">
        <v>26.96</v>
      </c>
      <c r="Q93" s="77">
        <v>21.952539921314511</v>
      </c>
      <c r="R93" s="80">
        <v>0</v>
      </c>
      <c r="S93" s="80">
        <v>0</v>
      </c>
      <c r="T93" s="78">
        <f>SUMPRODUCT(LTA!F93:AJ93,LTA!F$101:AJ$101,LTA!F$104:AJ$104)</f>
        <v>17.989999999999998</v>
      </c>
      <c r="U93" s="78">
        <f>SUMPRODUCT(LTA!F93:AJ93,LTA!F$102:AJ$102,LTA!F$104:AJ$104)</f>
        <v>107.49000000000001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-37</v>
      </c>
      <c r="AA93" s="117">
        <f>STOA!I93</f>
        <v>0.42</v>
      </c>
      <c r="AB93" s="117">
        <f>-STOA!O93</f>
        <v>-206.3</v>
      </c>
      <c r="AC93">
        <f t="shared" si="3"/>
        <v>9.1136972007834292</v>
      </c>
      <c r="AD93">
        <f t="shared" si="4"/>
        <v>537.7736635530016</v>
      </c>
      <c r="AE93">
        <f>'IDT-1'!C93</f>
        <v>0</v>
      </c>
      <c r="AF93" s="26"/>
      <c r="AG93">
        <f t="shared" si="5"/>
        <v>537.7736635530016</v>
      </c>
      <c r="AI93" s="75">
        <f>PXIL!I93</f>
        <v>0</v>
      </c>
      <c r="AJ93" s="75">
        <f>PXIL!O93</f>
        <v>0</v>
      </c>
      <c r="AK93" s="75">
        <f>RTM_IEX!I93</f>
        <v>23.96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8.6744945567651648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48.582294648339705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534.15825957404559</v>
      </c>
      <c r="P94" s="77">
        <v>26.96</v>
      </c>
      <c r="Q94" s="77">
        <v>21.952539921314511</v>
      </c>
      <c r="R94" s="80">
        <v>0</v>
      </c>
      <c r="S94" s="80">
        <v>0</v>
      </c>
      <c r="T94" s="78">
        <f>SUMPRODUCT(LTA!F94:AJ94,LTA!F$101:AJ$101,LTA!F$104:AJ$104)</f>
        <v>15.51</v>
      </c>
      <c r="U94" s="78">
        <f>SUMPRODUCT(LTA!F94:AJ94,LTA!F$102:AJ$102,LTA!F$104:AJ$104)</f>
        <v>107.49000000000001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-57</v>
      </c>
      <c r="AA94" s="117">
        <f>STOA!I94</f>
        <v>0.42</v>
      </c>
      <c r="AB94" s="117">
        <f>-STOA!O94</f>
        <v>-206.3</v>
      </c>
      <c r="AC94">
        <f t="shared" si="3"/>
        <v>9.2524537571581185</v>
      </c>
      <c r="AD94">
        <f t="shared" si="4"/>
        <v>513.22513494330678</v>
      </c>
      <c r="AE94">
        <f>'IDT-1'!C94</f>
        <v>0</v>
      </c>
      <c r="AF94" s="26"/>
      <c r="AG94">
        <f t="shared" si="5"/>
        <v>513.22513494330678</v>
      </c>
      <c r="AI94" s="75">
        <f>PXIL!I94</f>
        <v>0</v>
      </c>
      <c r="AJ94" s="75">
        <f>PXIL!O94</f>
        <v>0</v>
      </c>
      <c r="AK94" s="75">
        <f>RTM_IEX!I94</f>
        <v>22.03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8.6744945567651648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48.582294648339705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533.44191771907856</v>
      </c>
      <c r="P95" s="77">
        <v>26.96</v>
      </c>
      <c r="Q95" s="77">
        <v>21.952539921314511</v>
      </c>
      <c r="R95" s="80">
        <v>0</v>
      </c>
      <c r="S95" s="80">
        <v>0</v>
      </c>
      <c r="T95" s="78">
        <f>SUMPRODUCT(LTA!F95:AJ95,LTA!F$101:AJ$101,LTA!F$104:AJ$104)</f>
        <v>16.22</v>
      </c>
      <c r="U95" s="78">
        <f>SUMPRODUCT(LTA!F95:AJ95,LTA!F$102:AJ$102,LTA!F$104:AJ$104)</f>
        <v>107.58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-77</v>
      </c>
      <c r="AA95" s="117">
        <f>STOA!I95</f>
        <v>0.42</v>
      </c>
      <c r="AB95" s="117">
        <f>-STOA!O95</f>
        <v>-206.3</v>
      </c>
      <c r="AC95">
        <f t="shared" si="3"/>
        <v>9.4477364992783173</v>
      </c>
      <c r="AD95">
        <f t="shared" si="4"/>
        <v>495.04351034621959</v>
      </c>
      <c r="AE95">
        <f>'IDT-1'!C95</f>
        <v>0</v>
      </c>
      <c r="AF95" s="26"/>
      <c r="AG95">
        <f t="shared" si="5"/>
        <v>495.04351034621959</v>
      </c>
      <c r="AI95" s="75">
        <f>PXIL!I95</f>
        <v>0</v>
      </c>
      <c r="AJ95" s="75">
        <f>PXIL!O95</f>
        <v>0</v>
      </c>
      <c r="AK95" s="75">
        <f>RTM_IEX!I95</f>
        <v>23.96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8.6744945567651648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48.582294648339705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536.15583866005409</v>
      </c>
      <c r="P96" s="77">
        <v>26.96</v>
      </c>
      <c r="Q96" s="77">
        <v>21.952539921314511</v>
      </c>
      <c r="R96" s="80">
        <v>0</v>
      </c>
      <c r="S96" s="80">
        <v>0</v>
      </c>
      <c r="T96" s="78">
        <f>SUMPRODUCT(LTA!F96:AJ96,LTA!F$101:AJ$101,LTA!F$104:AJ$104)</f>
        <v>16.66</v>
      </c>
      <c r="U96" s="78">
        <f>SUMPRODUCT(LTA!F96:AJ96,LTA!F$102:AJ$102,LTA!F$104:AJ$104)</f>
        <v>107.64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-97</v>
      </c>
      <c r="AA96" s="117">
        <f>STOA!I96</f>
        <v>0.42</v>
      </c>
      <c r="AB96" s="117">
        <f>-STOA!O96</f>
        <v>-206.3</v>
      </c>
      <c r="AC96">
        <f t="shared" si="3"/>
        <v>9.6534935540028073</v>
      </c>
      <c r="AD96">
        <f t="shared" si="4"/>
        <v>478.04167423247054</v>
      </c>
      <c r="AE96">
        <f>'IDT-1'!C96</f>
        <v>0</v>
      </c>
      <c r="AF96" s="26"/>
      <c r="AG96">
        <f t="shared" si="5"/>
        <v>478.04167423247054</v>
      </c>
      <c r="AI96" s="75">
        <f>PXIL!I96</f>
        <v>0</v>
      </c>
      <c r="AJ96" s="75">
        <f>PXIL!O96</f>
        <v>0</v>
      </c>
      <c r="AK96" s="75">
        <f>RTM_IEX!I96</f>
        <v>23.95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8.6744945567651648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48.582294648339705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542.88874026206543</v>
      </c>
      <c r="P97" s="77">
        <v>27.1</v>
      </c>
      <c r="Q97" s="77">
        <v>9.58</v>
      </c>
      <c r="R97" s="80">
        <v>0</v>
      </c>
      <c r="S97" s="80">
        <v>0</v>
      </c>
      <c r="T97" s="78">
        <f>SUMPRODUCT(LTA!F97:AJ97,LTA!F$101:AJ$101,LTA!F$104:AJ$104)</f>
        <v>17.22</v>
      </c>
      <c r="U97" s="78">
        <f>SUMPRODUCT(LTA!F97:AJ97,LTA!F$102:AJ$102,LTA!F$104:AJ$104)</f>
        <v>107.86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-72</v>
      </c>
      <c r="AA97" s="117">
        <f>STOA!I97</f>
        <v>0.42</v>
      </c>
      <c r="AB97" s="117">
        <f>-STOA!O97</f>
        <v>-206.3</v>
      </c>
      <c r="AC97">
        <f t="shared" si="3"/>
        <v>9.3124194615709879</v>
      </c>
      <c r="AD97">
        <f t="shared" si="4"/>
        <v>459.71311000559933</v>
      </c>
      <c r="AE97">
        <f>'IDT-1'!C97</f>
        <v>0</v>
      </c>
      <c r="AF97" s="26"/>
      <c r="AG97">
        <f t="shared" si="5"/>
        <v>459.71311000559933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8.6744945567651648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48.582294648339705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543.76843729386462</v>
      </c>
      <c r="P98" s="77">
        <v>27.1</v>
      </c>
      <c r="Q98" s="77">
        <v>9.58</v>
      </c>
      <c r="R98" s="80">
        <v>0</v>
      </c>
      <c r="S98" s="80">
        <v>0</v>
      </c>
      <c r="T98" s="78">
        <f>SUMPRODUCT(LTA!F98:AJ98,LTA!F$101:AJ$101,LTA!F$104:AJ$104)</f>
        <v>17.89</v>
      </c>
      <c r="U98" s="78">
        <f>SUMPRODUCT(LTA!F98:AJ98,LTA!F$102:AJ$102,LTA!F$104:AJ$104)</f>
        <v>107.86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-97</v>
      </c>
      <c r="AA98" s="117">
        <f>STOA!I98</f>
        <v>0.42</v>
      </c>
      <c r="AB98" s="117">
        <f>-STOA!O98</f>
        <v>-206.3</v>
      </c>
      <c r="AC98">
        <f t="shared" si="3"/>
        <v>9.5480099835057022</v>
      </c>
      <c r="AD98">
        <f t="shared" si="4"/>
        <v>436.02721651546375</v>
      </c>
      <c r="AE98">
        <f>'IDT-1'!C98</f>
        <v>0</v>
      </c>
      <c r="AF98" s="26"/>
      <c r="AG98">
        <f t="shared" si="5"/>
        <v>436.02721651546375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0.24621822265484572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1.2124869243390921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15.258341019572748</v>
      </c>
      <c r="P99" s="77">
        <f t="shared" si="6"/>
        <v>1.1954551070005861</v>
      </c>
      <c r="Q99" s="77">
        <f t="shared" si="6"/>
        <v>0.48045821858366206</v>
      </c>
      <c r="R99" s="80">
        <f t="shared" si="6"/>
        <v>0.20942179906542069</v>
      </c>
      <c r="S99" s="80">
        <f t="shared" si="6"/>
        <v>0</v>
      </c>
      <c r="T99" s="78">
        <f t="shared" si="6"/>
        <v>1.3205124999999998</v>
      </c>
      <c r="U99" s="78">
        <f t="shared" si="6"/>
        <v>2.5679450000000013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-1.66825</v>
      </c>
      <c r="AA99" s="117">
        <f t="shared" si="6"/>
        <v>0.35091000000000028</v>
      </c>
      <c r="AB99" s="117">
        <f t="shared" si="6"/>
        <v>-5.9026799999999975</v>
      </c>
      <c r="AC99">
        <f t="shared" si="6"/>
        <v>0.27382818929974989</v>
      </c>
      <c r="AD99">
        <f t="shared" si="6"/>
        <v>15.3120131019166</v>
      </c>
      <c r="AE99">
        <f t="shared" si="6"/>
        <v>4.4956999999999976E-2</v>
      </c>
      <c r="AG99">
        <f t="shared" si="6"/>
        <v>15.356970101916598</v>
      </c>
      <c r="AI99">
        <f t="shared" si="6"/>
        <v>0</v>
      </c>
      <c r="AJ99">
        <f t="shared" si="6"/>
        <v>0</v>
      </c>
      <c r="AK99">
        <f t="shared" si="6"/>
        <v>0.19139750000000003</v>
      </c>
      <c r="AL99">
        <f t="shared" si="6"/>
        <v>-0.16025</v>
      </c>
      <c r="AM99">
        <f t="shared" si="6"/>
        <v>0</v>
      </c>
      <c r="AN99">
        <f t="shared" si="6"/>
        <v>0</v>
      </c>
      <c r="AO99">
        <f t="shared" si="6"/>
        <v>0.28387499999999999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386.78278926389152</v>
      </c>
      <c r="P3" s="77">
        <v>33.007967114176623</v>
      </c>
      <c r="Q3" s="77">
        <v>6.7100000000000017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297.98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-32</v>
      </c>
      <c r="AA3" s="117">
        <f>STOA!J3</f>
        <v>3.34</v>
      </c>
      <c r="AB3" s="117">
        <f>-STOA!P3</f>
        <v>0</v>
      </c>
      <c r="AC3">
        <f>SUMIF(B3:AB3,"&gt;0")*$AC$2-SUMIF(B3:AB3,"&lt;0")*($AC$2/(1-$AC$2))+SUMIF(AI3:AR3,"&gt;0")*$AC$2-SUMIF(AI3:AR3,"&lt;0")*($AC$2/(1-$AC$2))</f>
        <v>7.8439370493409113</v>
      </c>
      <c r="AD3">
        <f>SUM(B3:AB3,AI3:AR3)-AC3</f>
        <v>698.69575809826608</v>
      </c>
      <c r="AE3">
        <f>'IDT-1'!F3</f>
        <v>0</v>
      </c>
      <c r="AF3" s="26"/>
      <c r="AG3">
        <f>SUM(AD3:AF3)</f>
        <v>698.69575809826608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384.90391599130834</v>
      </c>
      <c r="P4" s="77">
        <v>33.007967114176623</v>
      </c>
      <c r="Q4" s="77">
        <v>6.7100000000000017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269.13000000000005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-45</v>
      </c>
      <c r="AA4" s="117">
        <f>STOA!J4</f>
        <v>3.34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7.5557667094977887</v>
      </c>
      <c r="AD4">
        <f t="shared" ref="AD4:AD67" si="1">SUM(B4:AB4,AI4:AR4)-AC4</f>
        <v>670.25505516552607</v>
      </c>
      <c r="AE4">
        <f>'IDT-1'!F4</f>
        <v>0</v>
      </c>
      <c r="AF4" s="26"/>
      <c r="AG4">
        <f t="shared" ref="AG4:AG67" si="2">SUM(AD4:AF4)</f>
        <v>670.25505516552607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383.15092523619745</v>
      </c>
      <c r="P5" s="77">
        <v>33.007967114176623</v>
      </c>
      <c r="Q5" s="77">
        <v>6.7100000000000017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269.06000000000006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-60</v>
      </c>
      <c r="AA5" s="117">
        <f>STOA!J5</f>
        <v>3.34</v>
      </c>
      <c r="AB5" s="117">
        <f>-STOA!P5</f>
        <v>0</v>
      </c>
      <c r="AC5">
        <f t="shared" si="0"/>
        <v>7.584115028463791</v>
      </c>
      <c r="AD5">
        <f t="shared" si="1"/>
        <v>663.40371609144927</v>
      </c>
      <c r="AE5">
        <f>'IDT-1'!F5</f>
        <v>0</v>
      </c>
      <c r="AF5" s="26"/>
      <c r="AG5">
        <f t="shared" si="2"/>
        <v>663.40371609144927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383.15082402618657</v>
      </c>
      <c r="P6" s="77">
        <v>33.007967114176623</v>
      </c>
      <c r="Q6" s="77">
        <v>6.7100000000000017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269.02000000000004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-73</v>
      </c>
      <c r="AA6" s="117">
        <f>STOA!J6</f>
        <v>3.34</v>
      </c>
      <c r="AB6" s="117">
        <f>-STOA!P6</f>
        <v>0</v>
      </c>
      <c r="AC6">
        <f t="shared" si="0"/>
        <v>7.6991777956042329</v>
      </c>
      <c r="AD6">
        <f t="shared" si="1"/>
        <v>650.24855211429781</v>
      </c>
      <c r="AE6">
        <f>'IDT-1'!F6</f>
        <v>0</v>
      </c>
      <c r="AF6" s="26"/>
      <c r="AG6">
        <f t="shared" si="2"/>
        <v>650.24855211429781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12.006220839813375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383.16156884113957</v>
      </c>
      <c r="P7" s="77">
        <v>33.007967114176623</v>
      </c>
      <c r="Q7" s="77">
        <v>6.7100000000000017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268.92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-94</v>
      </c>
      <c r="AA7" s="117">
        <f>STOA!J7</f>
        <v>3.34</v>
      </c>
      <c r="AB7" s="117">
        <f>-STOA!P7</f>
        <v>0</v>
      </c>
      <c r="AC7">
        <f t="shared" si="0"/>
        <v>7.8848330279419212</v>
      </c>
      <c r="AD7">
        <f t="shared" si="1"/>
        <v>628.97364169691309</v>
      </c>
      <c r="AE7">
        <f>'IDT-1'!F7</f>
        <v>0</v>
      </c>
      <c r="AF7" s="26"/>
      <c r="AG7">
        <f t="shared" si="2"/>
        <v>628.97364169691309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12.006220839813375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383.17616058992871</v>
      </c>
      <c r="P8" s="77">
        <v>33.007967114176623</v>
      </c>
      <c r="Q8" s="77">
        <v>6.7100000000000017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270.54000000000002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-99</v>
      </c>
      <c r="AA8" s="117">
        <f>STOA!J8</f>
        <v>3.34</v>
      </c>
      <c r="AB8" s="117">
        <f>-STOA!P8</f>
        <v>0</v>
      </c>
      <c r="AC8">
        <f t="shared" si="0"/>
        <v>7.9436080729422427</v>
      </c>
      <c r="AD8">
        <f t="shared" si="1"/>
        <v>625.54945840070206</v>
      </c>
      <c r="AE8">
        <f>'IDT-1'!F8</f>
        <v>0</v>
      </c>
      <c r="AF8" s="26"/>
      <c r="AG8">
        <f t="shared" si="2"/>
        <v>625.54945840070206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12.006220839813375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381.98395233462412</v>
      </c>
      <c r="P9" s="77">
        <v>33.007967114176623</v>
      </c>
      <c r="Q9" s="77">
        <v>6.7100000000000017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270.52000000000004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-107</v>
      </c>
      <c r="AA9" s="117">
        <f>STOA!J9</f>
        <v>3.34</v>
      </c>
      <c r="AB9" s="117">
        <f>-STOA!P9</f>
        <v>0</v>
      </c>
      <c r="AC9">
        <f t="shared" si="0"/>
        <v>8.0039656604731242</v>
      </c>
      <c r="AD9">
        <f t="shared" si="1"/>
        <v>616.27689255786652</v>
      </c>
      <c r="AE9">
        <f>'IDT-1'!F9</f>
        <v>0</v>
      </c>
      <c r="AF9" s="26"/>
      <c r="AG9">
        <f t="shared" si="2"/>
        <v>616.27689255786652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12.006220839813375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381.98385112461324</v>
      </c>
      <c r="P10" s="77">
        <v>33.007967114176623</v>
      </c>
      <c r="Q10" s="77">
        <v>6.71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270.49000000000007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-114</v>
      </c>
      <c r="AA10" s="117">
        <f>STOA!J10</f>
        <v>3.34</v>
      </c>
      <c r="AB10" s="117">
        <f>-STOA!P10</f>
        <v>0</v>
      </c>
      <c r="AC10">
        <f t="shared" si="0"/>
        <v>8.0658476624803974</v>
      </c>
      <c r="AD10">
        <f t="shared" si="1"/>
        <v>609.18490934584838</v>
      </c>
      <c r="AE10">
        <f>'IDT-1'!F10</f>
        <v>0</v>
      </c>
      <c r="AF10" s="26"/>
      <c r="AG10">
        <f t="shared" si="2"/>
        <v>609.18490934584838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12.006220839813375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379.93103725742412</v>
      </c>
      <c r="P11" s="77">
        <v>33.54</v>
      </c>
      <c r="Q11" s="77">
        <v>6.71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270.40000000000003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-115</v>
      </c>
      <c r="AA11" s="117">
        <f>STOA!J11</f>
        <v>3.34</v>
      </c>
      <c r="AB11" s="117">
        <f>-STOA!P11</f>
        <v>0</v>
      </c>
      <c r="AC11">
        <f t="shared" si="0"/>
        <v>8.1493321925885258</v>
      </c>
      <c r="AD11">
        <f t="shared" si="1"/>
        <v>596.49064383437451</v>
      </c>
      <c r="AE11">
        <f>'IDT-1'!F11</f>
        <v>0</v>
      </c>
      <c r="AF11" s="26"/>
      <c r="AG11">
        <f t="shared" si="2"/>
        <v>596.49064383437451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12.006220839813375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378.59934918821324</v>
      </c>
      <c r="P12" s="77">
        <v>33.537089299661545</v>
      </c>
      <c r="Q12" s="77">
        <v>6.71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270.38000000000005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-122</v>
      </c>
      <c r="AA12" s="117">
        <f>STOA!J12</f>
        <v>3.34</v>
      </c>
      <c r="AB12" s="117">
        <f>-STOA!P12</f>
        <v>0</v>
      </c>
      <c r="AC12">
        <f t="shared" si="0"/>
        <v>8.1995586160718599</v>
      </c>
      <c r="AD12">
        <f t="shared" si="1"/>
        <v>588.0858186413418</v>
      </c>
      <c r="AE12">
        <f>'IDT-1'!F12</f>
        <v>0</v>
      </c>
      <c r="AF12" s="26"/>
      <c r="AG12">
        <f t="shared" si="2"/>
        <v>588.0858186413418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12.006220839813375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378.60031465382411</v>
      </c>
      <c r="P13" s="77">
        <v>33.537095852454755</v>
      </c>
      <c r="Q13" s="77">
        <v>6.71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270.37000000000006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-124</v>
      </c>
      <c r="AA13" s="117">
        <f>STOA!J13</f>
        <v>3.34</v>
      </c>
      <c r="AB13" s="117">
        <f>-STOA!P13</f>
        <v>0</v>
      </c>
      <c r="AC13">
        <f t="shared" si="0"/>
        <v>8.3060167001001588</v>
      </c>
      <c r="AD13">
        <f t="shared" si="1"/>
        <v>575.97033257571763</v>
      </c>
      <c r="AE13">
        <f>'IDT-1'!F13</f>
        <v>0</v>
      </c>
      <c r="AF13" s="26"/>
      <c r="AG13">
        <f t="shared" si="2"/>
        <v>575.97033257571763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12.006220839813375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378.60375136496106</v>
      </c>
      <c r="P14" s="77">
        <v>33.537107623318384</v>
      </c>
      <c r="Q14" s="77">
        <v>6.71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270.37000000000006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-128</v>
      </c>
      <c r="AA14" s="117">
        <f>STOA!J14</f>
        <v>3.34</v>
      </c>
      <c r="AB14" s="117">
        <f>-STOA!P14</f>
        <v>0</v>
      </c>
      <c r="AC14">
        <f t="shared" si="0"/>
        <v>8.3415595568305445</v>
      </c>
      <c r="AD14">
        <f t="shared" si="1"/>
        <v>571.93823820098771</v>
      </c>
      <c r="AE14">
        <f>'IDT-1'!F14</f>
        <v>0</v>
      </c>
      <c r="AF14" s="26"/>
      <c r="AG14">
        <f t="shared" si="2"/>
        <v>571.93823820098771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12.006220839813375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378.91586913144511</v>
      </c>
      <c r="P15" s="77">
        <v>33.537112851855042</v>
      </c>
      <c r="Q15" s="77">
        <v>6.71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270.26000000000005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-139</v>
      </c>
      <c r="AA15" s="117">
        <f>STOA!J15</f>
        <v>3.29</v>
      </c>
      <c r="AB15" s="117">
        <f>-STOA!P15</f>
        <v>0</v>
      </c>
      <c r="AC15">
        <f t="shared" si="0"/>
        <v>8.4405576419308765</v>
      </c>
      <c r="AD15">
        <f t="shared" si="1"/>
        <v>560.99136311090808</v>
      </c>
      <c r="AE15">
        <f>'IDT-1'!F15</f>
        <v>0</v>
      </c>
      <c r="AF15" s="26"/>
      <c r="AG15">
        <f t="shared" si="2"/>
        <v>560.99136311090808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12.006220839813375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378.66814991216103</v>
      </c>
      <c r="P16" s="77">
        <v>33.730000000000004</v>
      </c>
      <c r="Q16" s="77">
        <v>6.71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270.3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-138</v>
      </c>
      <c r="AA16" s="117">
        <f>STOA!J16</f>
        <v>3.29</v>
      </c>
      <c r="AB16" s="117">
        <f>-STOA!P16</f>
        <v>0</v>
      </c>
      <c r="AC16">
        <f t="shared" si="0"/>
        <v>8.4315489921826554</v>
      </c>
      <c r="AD16">
        <f t="shared" si="1"/>
        <v>561.98553968951717</v>
      </c>
      <c r="AE16">
        <f>'IDT-1'!F16</f>
        <v>0</v>
      </c>
      <c r="AF16" s="26"/>
      <c r="AG16">
        <f t="shared" si="2"/>
        <v>561.98553968951717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12.006220839813375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378.67676325190047</v>
      </c>
      <c r="P17" s="77">
        <v>33.54</v>
      </c>
      <c r="Q17" s="77">
        <v>6.71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270.35000000000002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-135</v>
      </c>
      <c r="AA17" s="117">
        <f>STOA!J17</f>
        <v>3.29</v>
      </c>
      <c r="AB17" s="117">
        <f>-STOA!P17</f>
        <v>0</v>
      </c>
      <c r="AC17">
        <f t="shared" si="0"/>
        <v>8.5813209574496838</v>
      </c>
      <c r="AD17">
        <f t="shared" si="1"/>
        <v>544.70438106398967</v>
      </c>
      <c r="AE17">
        <f>'IDT-1'!F17</f>
        <v>0</v>
      </c>
      <c r="AF17" s="26"/>
      <c r="AG17">
        <f t="shared" si="2"/>
        <v>544.70438106398967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12.006220839813375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378.662099816161</v>
      </c>
      <c r="P18" s="77">
        <v>33.536950354609928</v>
      </c>
      <c r="Q18" s="77">
        <v>6.71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270.38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-140</v>
      </c>
      <c r="AA18" s="117">
        <f>STOA!J18</f>
        <v>3.29</v>
      </c>
      <c r="AB18" s="117">
        <f>-STOA!P18</f>
        <v>0</v>
      </c>
      <c r="AC18">
        <f t="shared" si="0"/>
        <v>8.625819719946719</v>
      </c>
      <c r="AD18">
        <f t="shared" si="1"/>
        <v>539.672169220363</v>
      </c>
      <c r="AE18">
        <f>'IDT-1'!F18</f>
        <v>0</v>
      </c>
      <c r="AF18" s="26"/>
      <c r="AG18">
        <f t="shared" si="2"/>
        <v>539.672169220363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12.006220839813375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378.66207029310044</v>
      </c>
      <c r="P19" s="77">
        <v>33.539999999999992</v>
      </c>
      <c r="Q19" s="77">
        <v>6.71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270.45000000000005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-126</v>
      </c>
      <c r="AA19" s="117">
        <f>STOA!J19</f>
        <v>3.19</v>
      </c>
      <c r="AB19" s="117">
        <f>-STOA!P19</f>
        <v>0</v>
      </c>
      <c r="AC19">
        <f t="shared" si="0"/>
        <v>8.5012885117124863</v>
      </c>
      <c r="AD19">
        <f t="shared" si="1"/>
        <v>553.76972055092699</v>
      </c>
      <c r="AE19">
        <f>'IDT-1'!F19</f>
        <v>0</v>
      </c>
      <c r="AF19" s="26"/>
      <c r="AG19">
        <f t="shared" si="2"/>
        <v>553.76972055092699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12.006220839813375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378.662099816161</v>
      </c>
      <c r="P20" s="77">
        <v>33.54</v>
      </c>
      <c r="Q20" s="77">
        <v>6.71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270.47000000000003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-117</v>
      </c>
      <c r="AA20" s="117">
        <f>STOA!J20</f>
        <v>3.19</v>
      </c>
      <c r="AB20" s="117">
        <f>-STOA!P20</f>
        <v>0</v>
      </c>
      <c r="AC20">
        <f t="shared" si="0"/>
        <v>8.421561623815661</v>
      </c>
      <c r="AD20">
        <f t="shared" si="1"/>
        <v>562.86947696188417</v>
      </c>
      <c r="AE20">
        <f>'IDT-1'!F20</f>
        <v>0</v>
      </c>
      <c r="AF20" s="26"/>
      <c r="AG20">
        <f t="shared" si="2"/>
        <v>562.86947696188417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12.012133468149646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379.04688268415839</v>
      </c>
      <c r="P21" s="77">
        <v>33.537459668257213</v>
      </c>
      <c r="Q21" s="77">
        <v>6.71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270.56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-105</v>
      </c>
      <c r="AA21" s="117">
        <f>STOA!J21</f>
        <v>3.19</v>
      </c>
      <c r="AB21" s="117">
        <f>-STOA!P21</f>
        <v>0</v>
      </c>
      <c r="AC21">
        <f t="shared" si="0"/>
        <v>8.3192318589977159</v>
      </c>
      <c r="AD21">
        <f t="shared" si="1"/>
        <v>575.44996189129301</v>
      </c>
      <c r="AE21">
        <f>'IDT-1'!F21</f>
        <v>0</v>
      </c>
      <c r="AF21" s="26"/>
      <c r="AG21">
        <f t="shared" si="2"/>
        <v>575.44996189129301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12.012133468149646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379.04691220721895</v>
      </c>
      <c r="P22" s="77">
        <v>33.54</v>
      </c>
      <c r="Q22" s="77">
        <v>6.71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299.32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-85</v>
      </c>
      <c r="AA22" s="117">
        <f>STOA!J22</f>
        <v>3.19</v>
      </c>
      <c r="AB22" s="117">
        <f>-STOA!P22</f>
        <v>0</v>
      </c>
      <c r="AC22">
        <f t="shared" si="0"/>
        <v>8.6167331113309622</v>
      </c>
      <c r="AD22">
        <f t="shared" si="1"/>
        <v>598.91503049376308</v>
      </c>
      <c r="AE22">
        <f>'IDT-1'!F22</f>
        <v>0</v>
      </c>
      <c r="AF22" s="26"/>
      <c r="AG22">
        <f t="shared" si="2"/>
        <v>598.91503049376308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12.012133468149646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385.88035878891822</v>
      </c>
      <c r="P23" s="77">
        <v>65.42</v>
      </c>
      <c r="Q23" s="77">
        <v>26.51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348.40000000000003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-192</v>
      </c>
      <c r="AA23" s="117">
        <f>STOA!J23</f>
        <v>3.09</v>
      </c>
      <c r="AB23" s="117">
        <f>-STOA!P23</f>
        <v>0</v>
      </c>
      <c r="AC23">
        <f t="shared" si="0"/>
        <v>10.335072535680908</v>
      </c>
      <c r="AD23">
        <f t="shared" si="1"/>
        <v>617.69013765111242</v>
      </c>
      <c r="AE23">
        <f>'IDT-1'!F23</f>
        <v>0</v>
      </c>
      <c r="AF23" s="26"/>
      <c r="AG23">
        <f t="shared" si="2"/>
        <v>617.69013765111242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12.012133468149646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394.75688894667957</v>
      </c>
      <c r="P24" s="77">
        <v>64.989999999999995</v>
      </c>
      <c r="Q24" s="77">
        <v>26.51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348.44000000000005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-160</v>
      </c>
      <c r="AA24" s="117">
        <f>STOA!J24</f>
        <v>3.09</v>
      </c>
      <c r="AB24" s="117">
        <f>-STOA!P24</f>
        <v>0</v>
      </c>
      <c r="AC24">
        <f t="shared" si="0"/>
        <v>10.081263282747981</v>
      </c>
      <c r="AD24">
        <f t="shared" si="1"/>
        <v>663.43047706180676</v>
      </c>
      <c r="AE24">
        <f>'IDT-1'!F24</f>
        <v>0</v>
      </c>
      <c r="AF24" s="26"/>
      <c r="AG24">
        <f t="shared" si="2"/>
        <v>663.43047706180676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12.012133468149646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520.13338735225443</v>
      </c>
      <c r="P25" s="77">
        <v>64.37</v>
      </c>
      <c r="Q25" s="77">
        <v>26.513067576949783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343.88000000000005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-255</v>
      </c>
      <c r="AA25" s="117">
        <f>STOA!J25</f>
        <v>3.09</v>
      </c>
      <c r="AB25" s="117">
        <f>-STOA!P25</f>
        <v>0</v>
      </c>
      <c r="AC25">
        <f t="shared" si="0"/>
        <v>11.716097752336895</v>
      </c>
      <c r="AD25">
        <f t="shared" si="1"/>
        <v>716.99520857474249</v>
      </c>
      <c r="AE25">
        <f>'IDT-1'!F25</f>
        <v>0</v>
      </c>
      <c r="AF25" s="26"/>
      <c r="AG25">
        <f t="shared" si="2"/>
        <v>716.99520857474249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12.012133468149646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546.5842528448668</v>
      </c>
      <c r="P26" s="77">
        <v>64.37</v>
      </c>
      <c r="Q26" s="77">
        <v>26.513067576949783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343.91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-237</v>
      </c>
      <c r="AA26" s="117">
        <f>STOA!J26</f>
        <v>3.09</v>
      </c>
      <c r="AB26" s="117">
        <f>-STOA!P26</f>
        <v>0</v>
      </c>
      <c r="AC26">
        <f t="shared" si="0"/>
        <v>11.878104348494318</v>
      </c>
      <c r="AD26">
        <f t="shared" si="1"/>
        <v>751.3140674711974</v>
      </c>
      <c r="AE26">
        <f>'IDT-1'!F26</f>
        <v>0</v>
      </c>
      <c r="AF26" s="26"/>
      <c r="AG26">
        <f t="shared" si="2"/>
        <v>751.3140674711974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12.012133468149646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591.02068728275424</v>
      </c>
      <c r="P27" s="77">
        <v>64.37</v>
      </c>
      <c r="Q27" s="77">
        <v>26.513067576949783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343.85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-182</v>
      </c>
      <c r="AA27" s="117">
        <f>STOA!J27</f>
        <v>3.11</v>
      </c>
      <c r="AB27" s="117">
        <f>-STOA!P27</f>
        <v>0</v>
      </c>
      <c r="AC27">
        <f t="shared" si="0"/>
        <v>11.958058508270891</v>
      </c>
      <c r="AD27">
        <f t="shared" si="1"/>
        <v>830.63054774930811</v>
      </c>
      <c r="AE27">
        <f>'IDT-1'!F27</f>
        <v>-12.686</v>
      </c>
      <c r="AF27" s="26"/>
      <c r="AG27">
        <f t="shared" si="2"/>
        <v>817.94454774930807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699.88856030732461</v>
      </c>
      <c r="P28" s="77">
        <v>64.37</v>
      </c>
      <c r="Q28" s="77">
        <v>26.513067576949783</v>
      </c>
      <c r="R28" s="80">
        <v>0.22785046728971964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348.07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-331</v>
      </c>
      <c r="AA28" s="117">
        <f>STOA!J28</f>
        <v>3.11</v>
      </c>
      <c r="AB28" s="117">
        <f>-STOA!P28</f>
        <v>0</v>
      </c>
      <c r="AC28">
        <f t="shared" si="0"/>
        <v>13.834430362730771</v>
      </c>
      <c r="AD28">
        <f t="shared" si="1"/>
        <v>893.32126882864657</v>
      </c>
      <c r="AE28">
        <f>'IDT-1'!F28</f>
        <v>-39.210999999999999</v>
      </c>
      <c r="AF28" s="26"/>
      <c r="AG28">
        <f t="shared" si="2"/>
        <v>854.11026882864655</v>
      </c>
      <c r="AI28" s="75">
        <f>PXIL!J28</f>
        <v>0</v>
      </c>
      <c r="AJ28" s="75">
        <f>PXIL!P28</f>
        <v>0</v>
      </c>
      <c r="AK28" s="75">
        <f>RTM_IEX!J28</f>
        <v>14.37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718.90308576922905</v>
      </c>
      <c r="P29" s="77">
        <v>64.37</v>
      </c>
      <c r="Q29" s="77">
        <v>26.513067576949783</v>
      </c>
      <c r="R29" s="80">
        <v>0.71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352.28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-277</v>
      </c>
      <c r="AA29" s="117">
        <f>STOA!J29</f>
        <v>3.11</v>
      </c>
      <c r="AB29" s="117">
        <f>-STOA!P29</f>
        <v>0</v>
      </c>
      <c r="AC29">
        <f t="shared" si="0"/>
        <v>13.605782216484835</v>
      </c>
      <c r="AD29">
        <f t="shared" si="1"/>
        <v>976.04659196950729</v>
      </c>
      <c r="AE29">
        <f>'IDT-1'!F29</f>
        <v>-70.349999999999994</v>
      </c>
      <c r="AF29" s="26"/>
      <c r="AG29">
        <f t="shared" si="2"/>
        <v>905.69659196950727</v>
      </c>
      <c r="AI29" s="75">
        <f>PXIL!J29</f>
        <v>0</v>
      </c>
      <c r="AJ29" s="75">
        <f>PXIL!P29</f>
        <v>0</v>
      </c>
      <c r="AK29" s="75">
        <f>RTM_IEX!J29</f>
        <v>19.16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726.52397590342878</v>
      </c>
      <c r="P30" s="77">
        <v>64.37</v>
      </c>
      <c r="Q30" s="77">
        <v>26.513067576949783</v>
      </c>
      <c r="R30" s="80">
        <v>2.8099999999999996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370.54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-158</v>
      </c>
      <c r="AA30" s="117">
        <f>STOA!J30</f>
        <v>3.11</v>
      </c>
      <c r="AB30" s="117">
        <f>-STOA!P30</f>
        <v>0</v>
      </c>
      <c r="AC30">
        <f t="shared" si="0"/>
        <v>12.842420874524549</v>
      </c>
      <c r="AD30">
        <f t="shared" si="1"/>
        <v>1129.1208434456673</v>
      </c>
      <c r="AE30">
        <f>'IDT-1'!F30</f>
        <v>-147</v>
      </c>
      <c r="AF30" s="26"/>
      <c r="AG30">
        <f t="shared" si="2"/>
        <v>982.12084344566733</v>
      </c>
      <c r="AI30" s="75">
        <f>PXIL!J30</f>
        <v>0</v>
      </c>
      <c r="AJ30" s="75">
        <f>PXIL!P30</f>
        <v>0</v>
      </c>
      <c r="AK30" s="75">
        <f>RTM_IEX!J30</f>
        <v>19.16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726.19651703968566</v>
      </c>
      <c r="P31" s="77">
        <v>64.37</v>
      </c>
      <c r="Q31" s="77">
        <v>26.513067576949783</v>
      </c>
      <c r="R31" s="80">
        <v>7.8799999999999981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371.42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-10</v>
      </c>
      <c r="AA31" s="117">
        <f>STOA!J31</f>
        <v>3.11</v>
      </c>
      <c r="AB31" s="117">
        <f>-STOA!P31</f>
        <v>0</v>
      </c>
      <c r="AC31">
        <f t="shared" si="0"/>
        <v>11.368320363238702</v>
      </c>
      <c r="AD31">
        <f t="shared" si="1"/>
        <v>1260.39748509321</v>
      </c>
      <c r="AE31">
        <f>'IDT-1'!F31</f>
        <v>-229</v>
      </c>
      <c r="AF31" s="26"/>
      <c r="AG31">
        <f t="shared" si="2"/>
        <v>1031.39748509321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728.36071262877374</v>
      </c>
      <c r="P32" s="77">
        <v>64.37</v>
      </c>
      <c r="Q32" s="77">
        <v>26.513067576949783</v>
      </c>
      <c r="R32" s="80">
        <v>14.59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376.86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3.11</v>
      </c>
      <c r="AB32" s="117">
        <f>-STOA!P32</f>
        <v>0</v>
      </c>
      <c r="AC32">
        <f t="shared" si="0"/>
        <v>11.417208009200724</v>
      </c>
      <c r="AD32">
        <f t="shared" si="1"/>
        <v>1285.992793036336</v>
      </c>
      <c r="AE32">
        <f>'IDT-1'!F32</f>
        <v>-201.649</v>
      </c>
      <c r="AF32" s="26"/>
      <c r="AG32">
        <f t="shared" si="2"/>
        <v>1084.3437930363361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727.71878331554944</v>
      </c>
      <c r="P33" s="77">
        <v>64.37</v>
      </c>
      <c r="Q33" s="77">
        <v>26.513067576949783</v>
      </c>
      <c r="R33" s="80">
        <v>16.200000000000003</v>
      </c>
      <c r="S33" s="80">
        <v>0</v>
      </c>
      <c r="T33" s="78">
        <f>SUMPRODUCT(LTA!F33:AJ33,LTA!F$101:AJ$101,LTA!F$105:AJ$105)</f>
        <v>4.12</v>
      </c>
      <c r="U33" s="78">
        <f>SUMPRODUCT(LTA!F33:AJ33,LTA!F$102:AJ$102,LTA!F$105:AJ$105)</f>
        <v>385.29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3.11</v>
      </c>
      <c r="AB33" s="117">
        <f>-STOA!P33</f>
        <v>0</v>
      </c>
      <c r="AC33">
        <f t="shared" si="0"/>
        <v>11.518567031244352</v>
      </c>
      <c r="AD33">
        <f t="shared" si="1"/>
        <v>1297.4095047010683</v>
      </c>
      <c r="AE33">
        <f>'IDT-1'!F33</f>
        <v>-174.82400000000001</v>
      </c>
      <c r="AF33" s="26"/>
      <c r="AG33">
        <f t="shared" si="2"/>
        <v>1122.5855047010682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702.94266102124948</v>
      </c>
      <c r="P34" s="77">
        <v>64.37</v>
      </c>
      <c r="Q34" s="77">
        <v>26.513067576949783</v>
      </c>
      <c r="R34" s="80">
        <v>16.200000000000003</v>
      </c>
      <c r="S34" s="80">
        <v>0</v>
      </c>
      <c r="T34" s="78">
        <f>SUMPRODUCT(LTA!F34:AJ34,LTA!F$101:AJ$101,LTA!F$105:AJ$105)</f>
        <v>3.84</v>
      </c>
      <c r="U34" s="78">
        <f>SUMPRODUCT(LTA!F34:AJ34,LTA!F$102:AJ$102,LTA!F$105:AJ$105)</f>
        <v>394.39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3.11</v>
      </c>
      <c r="AB34" s="117">
        <f>-STOA!P34</f>
        <v>0</v>
      </c>
      <c r="AC34">
        <f t="shared" si="0"/>
        <v>11.378153155054513</v>
      </c>
      <c r="AD34">
        <f t="shared" si="1"/>
        <v>1281.5937962829582</v>
      </c>
      <c r="AE34">
        <f>'IDT-1'!F34</f>
        <v>-128.50299999999999</v>
      </c>
      <c r="AF34" s="26"/>
      <c r="AG34">
        <f t="shared" si="2"/>
        <v>1153.0907962829583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672.24660243884966</v>
      </c>
      <c r="P35" s="77">
        <v>64.37</v>
      </c>
      <c r="Q35" s="77">
        <v>26.513067576949783</v>
      </c>
      <c r="R35" s="80">
        <v>16.2</v>
      </c>
      <c r="S35" s="80">
        <v>0</v>
      </c>
      <c r="T35" s="78">
        <f>SUMPRODUCT(LTA!F35:AJ35,LTA!F$101:AJ$101,LTA!F$105:AJ$105)</f>
        <v>5.32</v>
      </c>
      <c r="U35" s="78">
        <f>SUMPRODUCT(LTA!F35:AJ35,LTA!F$102:AJ$102,LTA!F$105:AJ$105)</f>
        <v>404.30999999999995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3.11</v>
      </c>
      <c r="AB35" s="117">
        <f>-STOA!P35</f>
        <v>0</v>
      </c>
      <c r="AC35">
        <f t="shared" si="0"/>
        <v>11.208347839529393</v>
      </c>
      <c r="AD35">
        <f t="shared" si="1"/>
        <v>1262.4675430160835</v>
      </c>
      <c r="AE35">
        <f>'IDT-1'!F35</f>
        <v>-74.177999999999997</v>
      </c>
      <c r="AF35" s="26"/>
      <c r="AG35">
        <f t="shared" si="2"/>
        <v>1188.2895430160834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654.69714243494957</v>
      </c>
      <c r="P36" s="77">
        <v>64.37</v>
      </c>
      <c r="Q36" s="77">
        <v>26.513067576949783</v>
      </c>
      <c r="R36" s="80">
        <v>16.2</v>
      </c>
      <c r="S36" s="80">
        <v>0</v>
      </c>
      <c r="T36" s="78">
        <f>SUMPRODUCT(LTA!F36:AJ36,LTA!F$101:AJ$101,LTA!F$105:AJ$105)</f>
        <v>6.04</v>
      </c>
      <c r="U36" s="78">
        <f>SUMPRODUCT(LTA!F36:AJ36,LTA!F$102:AJ$102,LTA!F$105:AJ$105)</f>
        <v>414.90000000000003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3.11</v>
      </c>
      <c r="AB36" s="117">
        <f>-STOA!P36</f>
        <v>0</v>
      </c>
      <c r="AC36">
        <f t="shared" si="0"/>
        <v>11.153440591495071</v>
      </c>
      <c r="AD36">
        <f t="shared" si="1"/>
        <v>1256.2829902602175</v>
      </c>
      <c r="AE36">
        <f>'IDT-1'!F36</f>
        <v>-61.902000000000001</v>
      </c>
      <c r="AF36" s="26"/>
      <c r="AG36">
        <f t="shared" si="2"/>
        <v>1194.3809902602175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12.006220839813375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639.31427879814964</v>
      </c>
      <c r="P37" s="77">
        <v>64.37</v>
      </c>
      <c r="Q37" s="77">
        <v>26.513067576949783</v>
      </c>
      <c r="R37" s="80">
        <v>16.2</v>
      </c>
      <c r="S37" s="80">
        <v>0</v>
      </c>
      <c r="T37" s="78">
        <f>SUMPRODUCT(LTA!F37:AJ37,LTA!F$101:AJ$101,LTA!F$105:AJ$105)</f>
        <v>10.8</v>
      </c>
      <c r="U37" s="78">
        <f>SUMPRODUCT(LTA!F37:AJ37,LTA!F$102:AJ$102,LTA!F$105:AJ$105)</f>
        <v>425.96000000000004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3.11</v>
      </c>
      <c r="AB37" s="117">
        <f>-STOA!P37</f>
        <v>0</v>
      </c>
      <c r="AC37">
        <f t="shared" si="0"/>
        <v>11.157287391491231</v>
      </c>
      <c r="AD37">
        <f t="shared" si="1"/>
        <v>1256.7162798234212</v>
      </c>
      <c r="AE37">
        <f>'IDT-1'!F37</f>
        <v>-78.722999999999999</v>
      </c>
      <c r="AF37" s="26"/>
      <c r="AG37">
        <f t="shared" si="2"/>
        <v>1177.9932798234213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12.006220839813375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630.77111901664966</v>
      </c>
      <c r="P38" s="77">
        <v>64.37</v>
      </c>
      <c r="Q38" s="77">
        <v>26.513067576949783</v>
      </c>
      <c r="R38" s="80">
        <v>16.2</v>
      </c>
      <c r="S38" s="80">
        <v>0</v>
      </c>
      <c r="T38" s="78">
        <f>SUMPRODUCT(LTA!F38:AJ38,LTA!F$101:AJ$101,LTA!F$105:AJ$105)</f>
        <v>10.629999999999999</v>
      </c>
      <c r="U38" s="78">
        <f>SUMPRODUCT(LTA!F38:AJ38,LTA!F$102:AJ$102,LTA!F$105:AJ$105)</f>
        <v>437.09999999999997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3.11</v>
      </c>
      <c r="AB38" s="117">
        <f>-STOA!P38</f>
        <v>0</v>
      </c>
      <c r="AC38">
        <f t="shared" si="0"/>
        <v>11.262947585414031</v>
      </c>
      <c r="AD38">
        <f t="shared" si="1"/>
        <v>1268.6174598479986</v>
      </c>
      <c r="AE38">
        <f>'IDT-1'!F38</f>
        <v>-90.662999999999997</v>
      </c>
      <c r="AF38" s="26"/>
      <c r="AG38">
        <f t="shared" si="2"/>
        <v>1177.9544598479986</v>
      </c>
      <c r="AI38" s="75">
        <f>PXIL!J38</f>
        <v>0</v>
      </c>
      <c r="AJ38" s="75">
        <f>PXIL!P38</f>
        <v>0</v>
      </c>
      <c r="AK38" s="75">
        <f>RTM_IEX!J38</f>
        <v>9.58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12.006220839813375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69.598873695282776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627.70777118824969</v>
      </c>
      <c r="P39" s="77">
        <v>64.37</v>
      </c>
      <c r="Q39" s="77">
        <v>26.513067576949783</v>
      </c>
      <c r="R39" s="80">
        <v>16.2</v>
      </c>
      <c r="S39" s="80">
        <v>0</v>
      </c>
      <c r="T39" s="78">
        <f>SUMPRODUCT(LTA!F39:AJ39,LTA!F$101:AJ$101,LTA!F$105:AJ$105)</f>
        <v>16.7</v>
      </c>
      <c r="U39" s="78">
        <f>SUMPRODUCT(LTA!F39:AJ39,LTA!F$102:AJ$102,LTA!F$105:AJ$105)</f>
        <v>447.06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3.11</v>
      </c>
      <c r="AB39" s="117">
        <f>-STOA!P39</f>
        <v>0</v>
      </c>
      <c r="AC39">
        <f t="shared" si="0"/>
        <v>11.756500213042601</v>
      </c>
      <c r="AD39">
        <f t="shared" si="1"/>
        <v>1324.209433087253</v>
      </c>
      <c r="AE39">
        <f>'IDT-1'!F39</f>
        <v>-95.823999999999998</v>
      </c>
      <c r="AF39" s="26"/>
      <c r="AG39">
        <f t="shared" si="2"/>
        <v>1228.385433087253</v>
      </c>
      <c r="AI39" s="75">
        <f>PXIL!J39</f>
        <v>0</v>
      </c>
      <c r="AJ39" s="75">
        <f>PXIL!P39</f>
        <v>0</v>
      </c>
      <c r="AK39" s="75">
        <f>RTM_IEX!J39</f>
        <v>52.7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12.006220839813375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69.598873695282776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632.90055876744975</v>
      </c>
      <c r="P40" s="77">
        <v>64.37</v>
      </c>
      <c r="Q40" s="77">
        <v>26.513067576949783</v>
      </c>
      <c r="R40" s="80">
        <v>16.2</v>
      </c>
      <c r="S40" s="80">
        <v>0</v>
      </c>
      <c r="T40" s="78">
        <f>SUMPRODUCT(LTA!F40:AJ40,LTA!F$101:AJ$101,LTA!F$105:AJ$105)</f>
        <v>18.75</v>
      </c>
      <c r="U40" s="78">
        <f>SUMPRODUCT(LTA!F40:AJ40,LTA!F$102:AJ$102,LTA!F$105:AJ$105)</f>
        <v>456.42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3.11</v>
      </c>
      <c r="AB40" s="117">
        <f>-STOA!P40</f>
        <v>0</v>
      </c>
      <c r="AC40">
        <f t="shared" si="0"/>
        <v>11.944756743739562</v>
      </c>
      <c r="AD40">
        <f t="shared" si="1"/>
        <v>1345.413964135756</v>
      </c>
      <c r="AE40">
        <f>'IDT-1'!F40</f>
        <v>-96.852000000000004</v>
      </c>
      <c r="AF40" s="26"/>
      <c r="AG40">
        <f t="shared" si="2"/>
        <v>1248.5619641357559</v>
      </c>
      <c r="AI40" s="75">
        <f>PXIL!J40</f>
        <v>0</v>
      </c>
      <c r="AJ40" s="75">
        <f>PXIL!P40</f>
        <v>0</v>
      </c>
      <c r="AK40" s="75">
        <f>RTM_IEX!J40</f>
        <v>57.49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12.006220839813375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69.598873695282776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632.74784694324967</v>
      </c>
      <c r="P41" s="77">
        <v>64.37</v>
      </c>
      <c r="Q41" s="77">
        <v>26.513067576949783</v>
      </c>
      <c r="R41" s="80">
        <v>16.2</v>
      </c>
      <c r="S41" s="80">
        <v>0</v>
      </c>
      <c r="T41" s="78">
        <f>SUMPRODUCT(LTA!F41:AJ41,LTA!F$101:AJ$101,LTA!F$105:AJ$105)</f>
        <v>20.09</v>
      </c>
      <c r="U41" s="78">
        <f>SUMPRODUCT(LTA!F41:AJ41,LTA!F$102:AJ$102,LTA!F$105:AJ$105)</f>
        <v>464.63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3.11</v>
      </c>
      <c r="AB41" s="117">
        <f>-STOA!P41</f>
        <v>0</v>
      </c>
      <c r="AC41">
        <f t="shared" si="0"/>
        <v>12.111844879686602</v>
      </c>
      <c r="AD41">
        <f t="shared" si="1"/>
        <v>1364.2341641756088</v>
      </c>
      <c r="AE41">
        <f>'IDT-1'!F41</f>
        <v>-74.274000000000001</v>
      </c>
      <c r="AF41" s="26"/>
      <c r="AG41">
        <f t="shared" si="2"/>
        <v>1289.960164175609</v>
      </c>
      <c r="AI41" s="75">
        <f>PXIL!J41</f>
        <v>0</v>
      </c>
      <c r="AJ41" s="75">
        <f>PXIL!P41</f>
        <v>0</v>
      </c>
      <c r="AK41" s="75">
        <f>RTM_IEX!J41</f>
        <v>67.08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12.006220839813375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69.598873695282776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620.22459751824965</v>
      </c>
      <c r="P42" s="77">
        <v>64.37</v>
      </c>
      <c r="Q42" s="77">
        <v>26.513067576949783</v>
      </c>
      <c r="R42" s="80">
        <v>16.2</v>
      </c>
      <c r="S42" s="80">
        <v>0</v>
      </c>
      <c r="T42" s="78">
        <f>SUMPRODUCT(LTA!F42:AJ42,LTA!F$101:AJ$101,LTA!F$105:AJ$105)</f>
        <v>24.7</v>
      </c>
      <c r="U42" s="78">
        <f>SUMPRODUCT(LTA!F42:AJ42,LTA!F$102:AJ$102,LTA!F$105:AJ$105)</f>
        <v>472.47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3.11</v>
      </c>
      <c r="AB42" s="117">
        <f>-STOA!P42</f>
        <v>0</v>
      </c>
      <c r="AC42">
        <f t="shared" si="0"/>
        <v>12.111112284746602</v>
      </c>
      <c r="AD42">
        <f t="shared" si="1"/>
        <v>1364.1516473455488</v>
      </c>
      <c r="AE42">
        <f>'IDT-1'!F42</f>
        <v>-66.688000000000002</v>
      </c>
      <c r="AF42" s="26"/>
      <c r="AG42">
        <f t="shared" si="2"/>
        <v>1297.4636473455487</v>
      </c>
      <c r="AI42" s="75">
        <f>PXIL!J42</f>
        <v>0</v>
      </c>
      <c r="AJ42" s="75">
        <f>PXIL!P42</f>
        <v>0</v>
      </c>
      <c r="AK42" s="75">
        <f>RTM_IEX!J42</f>
        <v>67.069999999999993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12.006220839813375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69.598910712888326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615.57903791844967</v>
      </c>
      <c r="P43" s="77">
        <v>64.37</v>
      </c>
      <c r="Q43" s="77">
        <v>26.513067576949783</v>
      </c>
      <c r="R43" s="80">
        <v>16.2</v>
      </c>
      <c r="S43" s="80">
        <v>0</v>
      </c>
      <c r="T43" s="78">
        <f>SUMPRODUCT(LTA!F43:AJ43,LTA!F$101:AJ$101,LTA!F$105:AJ$105)</f>
        <v>29.349999999999998</v>
      </c>
      <c r="U43" s="78">
        <f>SUMPRODUCT(LTA!F43:AJ43,LTA!F$102:AJ$102,LTA!F$105:AJ$105)</f>
        <v>479.77000000000004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3.01</v>
      </c>
      <c r="AB43" s="117">
        <f>-STOA!P43</f>
        <v>0</v>
      </c>
      <c r="AC43">
        <f t="shared" si="0"/>
        <v>12.174511686023292</v>
      </c>
      <c r="AD43">
        <f t="shared" si="1"/>
        <v>1371.2927253620778</v>
      </c>
      <c r="AE43">
        <f>'IDT-1'!F43</f>
        <v>-68.451000000000008</v>
      </c>
      <c r="AF43" s="26"/>
      <c r="AG43">
        <f t="shared" si="2"/>
        <v>1302.8417253620778</v>
      </c>
      <c r="AI43" s="75">
        <f>PXIL!J43</f>
        <v>0</v>
      </c>
      <c r="AJ43" s="75">
        <f>PXIL!P43</f>
        <v>0</v>
      </c>
      <c r="AK43" s="75">
        <f>RTM_IEX!J43</f>
        <v>67.069999999999993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12.006220839813375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69.598907292566139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610.93347861604968</v>
      </c>
      <c r="P44" s="77">
        <v>64.37</v>
      </c>
      <c r="Q44" s="77">
        <v>26.513067576949783</v>
      </c>
      <c r="R44" s="80">
        <v>16.2</v>
      </c>
      <c r="S44" s="80">
        <v>0</v>
      </c>
      <c r="T44" s="78">
        <f>SUMPRODUCT(LTA!F44:AJ44,LTA!F$101:AJ$101,LTA!F$105:AJ$105)</f>
        <v>38.349999999999994</v>
      </c>
      <c r="U44" s="78">
        <f>SUMPRODUCT(LTA!F44:AJ44,LTA!F$102:AJ$102,LTA!F$105:AJ$105)</f>
        <v>485.86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3.01</v>
      </c>
      <c r="AB44" s="117">
        <f>-STOA!P44</f>
        <v>0</v>
      </c>
      <c r="AC44">
        <f t="shared" si="0"/>
        <v>12.266422734063337</v>
      </c>
      <c r="AD44">
        <f t="shared" si="1"/>
        <v>1381.6452515913156</v>
      </c>
      <c r="AE44">
        <f>'IDT-1'!F44</f>
        <v>-78.210000000000008</v>
      </c>
      <c r="AF44" s="26"/>
      <c r="AG44">
        <f t="shared" si="2"/>
        <v>1303.4352515913156</v>
      </c>
      <c r="AI44" s="75">
        <f>PXIL!J44</f>
        <v>0</v>
      </c>
      <c r="AJ44" s="75">
        <f>PXIL!P44</f>
        <v>0</v>
      </c>
      <c r="AK44" s="75">
        <f>RTM_IEX!J44</f>
        <v>67.069999999999993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12.006220839813375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69.598902986838993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606.2879190162497</v>
      </c>
      <c r="P45" s="77">
        <v>64.37</v>
      </c>
      <c r="Q45" s="77">
        <v>26.513067576949783</v>
      </c>
      <c r="R45" s="80">
        <v>16.2</v>
      </c>
      <c r="S45" s="80">
        <v>0</v>
      </c>
      <c r="T45" s="78">
        <f>SUMPRODUCT(LTA!F45:AJ45,LTA!F$101:AJ$101,LTA!F$105:AJ$105)</f>
        <v>53.01</v>
      </c>
      <c r="U45" s="78">
        <f>SUMPRODUCT(LTA!F45:AJ45,LTA!F$102:AJ$102,LTA!F$105:AJ$105)</f>
        <v>490.96000000000004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3.01</v>
      </c>
      <c r="AB45" s="117">
        <f>-STOA!P45</f>
        <v>0</v>
      </c>
      <c r="AC45">
        <f t="shared" si="0"/>
        <v>12.357365771694697</v>
      </c>
      <c r="AD45">
        <f t="shared" si="1"/>
        <v>1391.8887446481572</v>
      </c>
      <c r="AE45">
        <f>'IDT-1'!F45</f>
        <v>-91.13900000000001</v>
      </c>
      <c r="AF45" s="26"/>
      <c r="AG45">
        <f t="shared" si="2"/>
        <v>1300.749744648157</v>
      </c>
      <c r="AI45" s="75">
        <f>PXIL!J45</f>
        <v>0</v>
      </c>
      <c r="AJ45" s="75">
        <f>PXIL!P45</f>
        <v>0</v>
      </c>
      <c r="AK45" s="75">
        <f>RTM_IEX!J45</f>
        <v>62.29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12.006220839813375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69.598897338403034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602.4332720126497</v>
      </c>
      <c r="P46" s="77">
        <v>64.37</v>
      </c>
      <c r="Q46" s="77">
        <v>26.513067576949783</v>
      </c>
      <c r="R46" s="80">
        <v>16.2</v>
      </c>
      <c r="S46" s="80">
        <v>0</v>
      </c>
      <c r="T46" s="78">
        <f>SUMPRODUCT(LTA!F46:AJ46,LTA!F$101:AJ$101,LTA!F$105:AJ$105)</f>
        <v>82.25</v>
      </c>
      <c r="U46" s="78">
        <f>SUMPRODUCT(LTA!F46:AJ46,LTA!F$102:AJ$102,LTA!F$105:AJ$105)</f>
        <v>495.29000000000008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3.01</v>
      </c>
      <c r="AB46" s="117">
        <f>-STOA!P46</f>
        <v>0</v>
      </c>
      <c r="AC46">
        <f t="shared" si="0"/>
        <v>12.492316828356781</v>
      </c>
      <c r="AD46">
        <f t="shared" si="1"/>
        <v>1407.0891409394594</v>
      </c>
      <c r="AE46">
        <f>'IDT-1'!F46</f>
        <v>-111.30500000000001</v>
      </c>
      <c r="AF46" s="26"/>
      <c r="AG46">
        <f t="shared" si="2"/>
        <v>1295.7841409394593</v>
      </c>
      <c r="AI46" s="75">
        <f>PXIL!J46</f>
        <v>0</v>
      </c>
      <c r="AJ46" s="75">
        <f>PXIL!P46</f>
        <v>0</v>
      </c>
      <c r="AK46" s="75">
        <f>RTM_IEX!J46</f>
        <v>47.91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12.006220839813375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604.02889388495669</v>
      </c>
      <c r="P47" s="77">
        <v>64.37</v>
      </c>
      <c r="Q47" s="77">
        <v>26.513067576949783</v>
      </c>
      <c r="R47" s="80">
        <v>16.2</v>
      </c>
      <c r="S47" s="80">
        <v>0</v>
      </c>
      <c r="T47" s="78">
        <f>SUMPRODUCT(LTA!F47:AJ47,LTA!F$101:AJ$101,LTA!F$105:AJ$105)</f>
        <v>111.97</v>
      </c>
      <c r="U47" s="78">
        <f>SUMPRODUCT(LTA!F47:AJ47,LTA!F$102:AJ$102,LTA!F$105:AJ$105)</f>
        <v>498.74000000000007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3.01</v>
      </c>
      <c r="AB47" s="117">
        <f>-STOA!P47</f>
        <v>0</v>
      </c>
      <c r="AC47">
        <f t="shared" si="0"/>
        <v>12.545264004255138</v>
      </c>
      <c r="AD47">
        <f t="shared" si="1"/>
        <v>1413.0529182974649</v>
      </c>
      <c r="AE47">
        <f>'IDT-1'!F47</f>
        <v>-129.86099999999999</v>
      </c>
      <c r="AF47" s="26"/>
      <c r="AG47">
        <f t="shared" si="2"/>
        <v>1283.1919182974648</v>
      </c>
      <c r="AI47" s="75">
        <f>PXIL!J47</f>
        <v>0</v>
      </c>
      <c r="AJ47" s="75">
        <f>PXIL!P47</f>
        <v>0</v>
      </c>
      <c r="AK47" s="75">
        <f>RTM_IEX!J47</f>
        <v>19.16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12.012133468149646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604.02889388495669</v>
      </c>
      <c r="P48" s="77">
        <v>64.37</v>
      </c>
      <c r="Q48" s="77">
        <v>26.513067576949783</v>
      </c>
      <c r="R48" s="80">
        <v>16.2</v>
      </c>
      <c r="S48" s="80">
        <v>0</v>
      </c>
      <c r="T48" s="78">
        <f>SUMPRODUCT(LTA!F48:AJ48,LTA!F$101:AJ$101,LTA!F$105:AJ$105)</f>
        <v>114.35</v>
      </c>
      <c r="U48" s="78">
        <f>SUMPRODUCT(LTA!F48:AJ48,LTA!F$102:AJ$102,LTA!F$105:AJ$105)</f>
        <v>500.94000000000005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3.01</v>
      </c>
      <c r="AB48" s="117">
        <f>-STOA!P48</f>
        <v>0</v>
      </c>
      <c r="AC48">
        <f t="shared" si="0"/>
        <v>12.501316035384495</v>
      </c>
      <c r="AD48">
        <f t="shared" si="1"/>
        <v>1408.1027788946717</v>
      </c>
      <c r="AE48">
        <f>'IDT-1'!F48</f>
        <v>-138.32299999999998</v>
      </c>
      <c r="AF48" s="26"/>
      <c r="AG48">
        <f t="shared" si="2"/>
        <v>1269.7797788946718</v>
      </c>
      <c r="AI48" s="75">
        <f>PXIL!J48</f>
        <v>0</v>
      </c>
      <c r="AJ48" s="75">
        <f>PXIL!P48</f>
        <v>0</v>
      </c>
      <c r="AK48" s="75">
        <f>RTM_IEX!J48</f>
        <v>9.58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9.4644000000000013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604.02889388495669</v>
      </c>
      <c r="P49" s="77">
        <v>64.37</v>
      </c>
      <c r="Q49" s="77">
        <v>26.513067576949783</v>
      </c>
      <c r="R49" s="80">
        <v>16.2</v>
      </c>
      <c r="S49" s="80">
        <v>0</v>
      </c>
      <c r="T49" s="78">
        <f>SUMPRODUCT(LTA!F49:AJ49,LTA!F$101:AJ$101,LTA!F$105:AJ$105)</f>
        <v>116.72</v>
      </c>
      <c r="U49" s="78">
        <f>SUMPRODUCT(LTA!F49:AJ49,LTA!F$102:AJ$102,LTA!F$105:AJ$105)</f>
        <v>502.80000000000007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3.01</v>
      </c>
      <c r="AB49" s="117">
        <f>-STOA!P49</f>
        <v>0</v>
      </c>
      <c r="AC49">
        <f t="shared" si="0"/>
        <v>12.516119980864779</v>
      </c>
      <c r="AD49">
        <f t="shared" si="1"/>
        <v>1409.7702414810419</v>
      </c>
      <c r="AE49">
        <f>'IDT-1'!F49</f>
        <v>-156.863</v>
      </c>
      <c r="AF49" s="26"/>
      <c r="AG49">
        <f t="shared" si="2"/>
        <v>1252.9072414810419</v>
      </c>
      <c r="AI49" s="75">
        <f>PXIL!J49</f>
        <v>0</v>
      </c>
      <c r="AJ49" s="75">
        <f>PXIL!P49</f>
        <v>0</v>
      </c>
      <c r="AK49" s="75">
        <f>RTM_IEX!J49</f>
        <v>9.58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9.4644000000000013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604.02889388495669</v>
      </c>
      <c r="P50" s="77">
        <v>64.37</v>
      </c>
      <c r="Q50" s="77">
        <v>26.513067576949783</v>
      </c>
      <c r="R50" s="80">
        <v>16.2</v>
      </c>
      <c r="S50" s="80">
        <v>0</v>
      </c>
      <c r="T50" s="78">
        <f>SUMPRODUCT(LTA!F50:AJ50,LTA!F$101:AJ$101,LTA!F$105:AJ$105)</f>
        <v>116.97</v>
      </c>
      <c r="U50" s="78">
        <f>SUMPRODUCT(LTA!F50:AJ50,LTA!F$102:AJ$102,LTA!F$105:AJ$105)</f>
        <v>504.05000000000007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3.01</v>
      </c>
      <c r="AB50" s="117">
        <f>-STOA!P50</f>
        <v>0</v>
      </c>
      <c r="AC50">
        <f t="shared" si="0"/>
        <v>12.529319980864779</v>
      </c>
      <c r="AD50">
        <f t="shared" si="1"/>
        <v>1411.2570414810418</v>
      </c>
      <c r="AE50">
        <f>'IDT-1'!F50</f>
        <v>-176.303</v>
      </c>
      <c r="AF50" s="26"/>
      <c r="AG50">
        <f t="shared" si="2"/>
        <v>1234.9540414810417</v>
      </c>
      <c r="AI50" s="75">
        <f>PXIL!J50</f>
        <v>0</v>
      </c>
      <c r="AJ50" s="75">
        <f>PXIL!P50</f>
        <v>0</v>
      </c>
      <c r="AK50" s="75">
        <f>RTM_IEX!J50</f>
        <v>9.58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12.012133468149646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602.47293518038339</v>
      </c>
      <c r="P51" s="77">
        <v>64.37</v>
      </c>
      <c r="Q51" s="77">
        <v>26.513067576949783</v>
      </c>
      <c r="R51" s="80">
        <v>16.2</v>
      </c>
      <c r="S51" s="80">
        <v>0</v>
      </c>
      <c r="T51" s="78">
        <f>SUMPRODUCT(LTA!F51:AJ51,LTA!F$101:AJ$101,LTA!F$105:AJ$105)</f>
        <v>117.19999999999999</v>
      </c>
      <c r="U51" s="78">
        <f>SUMPRODUCT(LTA!F51:AJ51,LTA!F$102:AJ$102,LTA!F$105:AJ$105)</f>
        <v>504.28000000000009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3.01</v>
      </c>
      <c r="AB51" s="117">
        <f>-STOA!P51</f>
        <v>0</v>
      </c>
      <c r="AC51">
        <f t="shared" si="0"/>
        <v>12.457791598784253</v>
      </c>
      <c r="AD51">
        <f t="shared" si="1"/>
        <v>1403.2003446266988</v>
      </c>
      <c r="AE51">
        <f>'IDT-1'!F51</f>
        <v>-115</v>
      </c>
      <c r="AF51" s="26"/>
      <c r="AG51">
        <f t="shared" si="2"/>
        <v>1288.2003446266988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12.012133468149646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57.152699447357229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595.73300288120788</v>
      </c>
      <c r="P52" s="77">
        <v>64.37</v>
      </c>
      <c r="Q52" s="77">
        <v>26.513067576949783</v>
      </c>
      <c r="R52" s="80">
        <v>16.2</v>
      </c>
      <c r="S52" s="80">
        <v>0</v>
      </c>
      <c r="T52" s="78">
        <f>SUMPRODUCT(LTA!F52:AJ52,LTA!F$101:AJ$101,LTA!F$105:AJ$105)</f>
        <v>117.47999999999999</v>
      </c>
      <c r="U52" s="78">
        <f>SUMPRODUCT(LTA!F52:AJ52,LTA!F$102:AJ$102,LTA!F$105:AJ$105)</f>
        <v>476.96000000000009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3.01</v>
      </c>
      <c r="AB52" s="117">
        <f>-STOA!P52</f>
        <v>0</v>
      </c>
      <c r="AC52">
        <f t="shared" si="0"/>
        <v>12.05099194968825</v>
      </c>
      <c r="AD52">
        <f t="shared" si="1"/>
        <v>1357.3799114239764</v>
      </c>
      <c r="AE52">
        <f>'IDT-1'!F52</f>
        <v>-86</v>
      </c>
      <c r="AF52" s="26"/>
      <c r="AG52">
        <f t="shared" si="2"/>
        <v>1271.3799114239764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12.012133468149646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51.487687401751629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533.45041393407246</v>
      </c>
      <c r="P53" s="77">
        <v>64.37</v>
      </c>
      <c r="Q53" s="77">
        <v>26.513067576949783</v>
      </c>
      <c r="R53" s="80">
        <v>16.2</v>
      </c>
      <c r="S53" s="80">
        <v>0</v>
      </c>
      <c r="T53" s="78">
        <f>SUMPRODUCT(LTA!F53:AJ53,LTA!F$101:AJ$101,LTA!F$105:AJ$105)</f>
        <v>117.28</v>
      </c>
      <c r="U53" s="78">
        <f>SUMPRODUCT(LTA!F53:AJ53,LTA!F$102:AJ$102,LTA!F$105:AJ$105)</f>
        <v>475.62000000000006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3.01</v>
      </c>
      <c r="AB53" s="117">
        <f>-STOA!P53</f>
        <v>0</v>
      </c>
      <c r="AC53">
        <f t="shared" si="0"/>
        <v>11.439501060952129</v>
      </c>
      <c r="AD53">
        <f t="shared" si="1"/>
        <v>1288.5038013199714</v>
      </c>
      <c r="AE53">
        <f>'IDT-1'!F53</f>
        <v>-53</v>
      </c>
      <c r="AF53" s="26"/>
      <c r="AG53">
        <f t="shared" si="2"/>
        <v>1235.5038013199714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12.012133468149646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51.487687401751629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466.37222134792358</v>
      </c>
      <c r="P54" s="77">
        <v>64.37</v>
      </c>
      <c r="Q54" s="77">
        <v>26.513067576949783</v>
      </c>
      <c r="R54" s="80">
        <v>16.2</v>
      </c>
      <c r="S54" s="80">
        <v>0</v>
      </c>
      <c r="T54" s="78">
        <f>SUMPRODUCT(LTA!F54:AJ54,LTA!F$101:AJ$101,LTA!F$105:AJ$105)</f>
        <v>117.28999999999999</v>
      </c>
      <c r="U54" s="78">
        <f>SUMPRODUCT(LTA!F54:AJ54,LTA!F$102:AJ$102,LTA!F$105:AJ$105)</f>
        <v>473.74000000000007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-12</v>
      </c>
      <c r="AA54" s="117">
        <f>STOA!J54</f>
        <v>3.01</v>
      </c>
      <c r="AB54" s="117">
        <f>-STOA!P54</f>
        <v>0</v>
      </c>
      <c r="AC54">
        <f t="shared" si="0"/>
        <v>10.939294496460361</v>
      </c>
      <c r="AD54">
        <f t="shared" si="1"/>
        <v>1208.0558152983142</v>
      </c>
      <c r="AE54">
        <f>'IDT-1'!F54</f>
        <v>0</v>
      </c>
      <c r="AF54" s="26"/>
      <c r="AG54">
        <f t="shared" si="2"/>
        <v>1208.0558152983142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9.4644000000000013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51.487687401751629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410.64904850322972</v>
      </c>
      <c r="P55" s="77">
        <v>64.37</v>
      </c>
      <c r="Q55" s="77">
        <v>26.513067576949783</v>
      </c>
      <c r="R55" s="80">
        <v>16.2</v>
      </c>
      <c r="S55" s="80">
        <v>0</v>
      </c>
      <c r="T55" s="78">
        <f>SUMPRODUCT(LTA!F55:AJ55,LTA!F$101:AJ$101,LTA!F$105:AJ$105)</f>
        <v>117.28</v>
      </c>
      <c r="U55" s="78">
        <f>SUMPRODUCT(LTA!F55:AJ55,LTA!F$102:AJ$102,LTA!F$105:AJ$105)</f>
        <v>471.22000000000008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-23</v>
      </c>
      <c r="AA55" s="117">
        <f>STOA!J55</f>
        <v>3.11</v>
      </c>
      <c r="AB55" s="117">
        <f>-STOA!P55</f>
        <v>0</v>
      </c>
      <c r="AC55">
        <f t="shared" si="0"/>
        <v>10.8579110245393</v>
      </c>
      <c r="AD55">
        <f t="shared" si="1"/>
        <v>1096.4362924573918</v>
      </c>
      <c r="AE55">
        <f>'IDT-1'!F55</f>
        <v>0</v>
      </c>
      <c r="AF55" s="26"/>
      <c r="AG55">
        <f t="shared" si="2"/>
        <v>1096.4362924573918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9.4644000000000013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408.01843676711167</v>
      </c>
      <c r="P56" s="77">
        <v>64.37</v>
      </c>
      <c r="Q56" s="77">
        <v>26.513067576949783</v>
      </c>
      <c r="R56" s="80">
        <v>16.2</v>
      </c>
      <c r="S56" s="80">
        <v>0</v>
      </c>
      <c r="T56" s="78">
        <f>SUMPRODUCT(LTA!F56:AJ56,LTA!F$101:AJ$101,LTA!F$105:AJ$105)</f>
        <v>116.94</v>
      </c>
      <c r="U56" s="78">
        <f>SUMPRODUCT(LTA!F56:AJ56,LTA!F$102:AJ$102,LTA!F$105:AJ$105)</f>
        <v>467.7700000000001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-61</v>
      </c>
      <c r="AA56" s="117">
        <f>STOA!J56</f>
        <v>3.11</v>
      </c>
      <c r="AB56" s="117">
        <f>-STOA!P56</f>
        <v>0</v>
      </c>
      <c r="AC56">
        <f t="shared" si="0"/>
        <v>11.335530668583981</v>
      </c>
      <c r="AD56">
        <f t="shared" si="1"/>
        <v>1043.7630916052028</v>
      </c>
      <c r="AE56">
        <f>'IDT-1'!F56</f>
        <v>0</v>
      </c>
      <c r="AF56" s="26"/>
      <c r="AG56">
        <f t="shared" si="2"/>
        <v>1043.7630916052028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12.006220839813375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408.01843676711167</v>
      </c>
      <c r="P57" s="77">
        <v>64.37</v>
      </c>
      <c r="Q57" s="77">
        <v>26.513067576949783</v>
      </c>
      <c r="R57" s="80">
        <v>16.2</v>
      </c>
      <c r="S57" s="80">
        <v>0</v>
      </c>
      <c r="T57" s="78">
        <f>SUMPRODUCT(LTA!F57:AJ57,LTA!F$101:AJ$101,LTA!F$105:AJ$105)</f>
        <v>116.57</v>
      </c>
      <c r="U57" s="78">
        <f>SUMPRODUCT(LTA!F57:AJ57,LTA!F$102:AJ$102,LTA!F$105:AJ$105)</f>
        <v>464.03000000000009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-60</v>
      </c>
      <c r="AA57" s="117">
        <f>STOA!J57</f>
        <v>3.11</v>
      </c>
      <c r="AB57" s="117">
        <f>-STOA!P57</f>
        <v>0</v>
      </c>
      <c r="AC57">
        <f t="shared" si="0"/>
        <v>11.49041511489605</v>
      </c>
      <c r="AD57">
        <f t="shared" si="1"/>
        <v>1023.0400279987043</v>
      </c>
      <c r="AE57">
        <f>'IDT-1'!F57</f>
        <v>0</v>
      </c>
      <c r="AF57" s="26"/>
      <c r="AG57">
        <f t="shared" si="2"/>
        <v>1023.0400279987043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12.006220839813375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415.79984627248649</v>
      </c>
      <c r="P58" s="77">
        <v>64.37</v>
      </c>
      <c r="Q58" s="77">
        <v>26.513067576949783</v>
      </c>
      <c r="R58" s="80">
        <v>16.2</v>
      </c>
      <c r="S58" s="80">
        <v>0</v>
      </c>
      <c r="T58" s="78">
        <f>SUMPRODUCT(LTA!F58:AJ58,LTA!F$101:AJ$101,LTA!F$105:AJ$105)</f>
        <v>114.92999999999999</v>
      </c>
      <c r="U58" s="78">
        <f>SUMPRODUCT(LTA!F58:AJ58,LTA!F$102:AJ$102,LTA!F$105:AJ$105)</f>
        <v>464.22000000000008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-38</v>
      </c>
      <c r="AA58" s="117">
        <f>STOA!J58</f>
        <v>3.11</v>
      </c>
      <c r="AB58" s="117">
        <f>-STOA!P58</f>
        <v>0</v>
      </c>
      <c r="AC58">
        <f t="shared" si="0"/>
        <v>11.262031437833098</v>
      </c>
      <c r="AD58">
        <f t="shared" si="1"/>
        <v>1061.599821181142</v>
      </c>
      <c r="AE58">
        <f>'IDT-1'!F58</f>
        <v>0</v>
      </c>
      <c r="AF58" s="26"/>
      <c r="AG58">
        <f t="shared" si="2"/>
        <v>1061.599821181142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9.2244102564102572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414.09938456928649</v>
      </c>
      <c r="P59" s="77">
        <v>64.37</v>
      </c>
      <c r="Q59" s="77">
        <v>26.513067576949783</v>
      </c>
      <c r="R59" s="80">
        <v>16.2</v>
      </c>
      <c r="S59" s="80">
        <v>0</v>
      </c>
      <c r="T59" s="78">
        <f>SUMPRODUCT(LTA!F59:AJ59,LTA!F$101:AJ$101,LTA!F$105:AJ$105)</f>
        <v>113.30999999999999</v>
      </c>
      <c r="U59" s="78">
        <f>SUMPRODUCT(LTA!F59:AJ59,LTA!F$102:AJ$102,LTA!F$105:AJ$105)</f>
        <v>458.22000000000008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</v>
      </c>
      <c r="AA59" s="117">
        <f>STOA!J59</f>
        <v>3.11</v>
      </c>
      <c r="AB59" s="117">
        <f>-STOA!P59</f>
        <v>0</v>
      </c>
      <c r="AC59">
        <f t="shared" si="0"/>
        <v>11.137775186666602</v>
      </c>
      <c r="AD59">
        <f t="shared" si="1"/>
        <v>1051.6218051457054</v>
      </c>
      <c r="AE59">
        <f>'IDT-1'!F59</f>
        <v>0</v>
      </c>
      <c r="AF59" s="26"/>
      <c r="AG59">
        <f t="shared" si="2"/>
        <v>1051.6218051457054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9.2244102564102572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407.51526850088658</v>
      </c>
      <c r="P60" s="77">
        <v>64.37</v>
      </c>
      <c r="Q60" s="77">
        <v>26.513067576949783</v>
      </c>
      <c r="R60" s="80">
        <v>16.2</v>
      </c>
      <c r="S60" s="80">
        <v>0</v>
      </c>
      <c r="T60" s="78">
        <f>SUMPRODUCT(LTA!F60:AJ60,LTA!F$101:AJ$101,LTA!F$105:AJ$105)</f>
        <v>105.31</v>
      </c>
      <c r="U60" s="78">
        <f>SUMPRODUCT(LTA!F60:AJ60,LTA!F$102:AJ$102,LTA!F$105:AJ$105)</f>
        <v>451.41000000000008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-10</v>
      </c>
      <c r="AA60" s="117">
        <f>STOA!J60</f>
        <v>3.11</v>
      </c>
      <c r="AB60" s="117">
        <f>-STOA!P60</f>
        <v>0</v>
      </c>
      <c r="AC60">
        <f t="shared" si="0"/>
        <v>10.807456924909557</v>
      </c>
      <c r="AD60">
        <f t="shared" si="1"/>
        <v>1046.5580073390627</v>
      </c>
      <c r="AE60">
        <f>'IDT-1'!F60</f>
        <v>0</v>
      </c>
      <c r="AF60" s="26"/>
      <c r="AG60">
        <f t="shared" si="2"/>
        <v>1046.5580073390627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12.006220839813375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429.47754134056407</v>
      </c>
      <c r="P61" s="77">
        <v>64.37</v>
      </c>
      <c r="Q61" s="77">
        <v>26.513067576949783</v>
      </c>
      <c r="R61" s="80">
        <v>16.2</v>
      </c>
      <c r="S61" s="80">
        <v>0</v>
      </c>
      <c r="T61" s="78">
        <f>SUMPRODUCT(LTA!F61:AJ61,LTA!F$101:AJ$101,LTA!F$105:AJ$105)</f>
        <v>100.05999999999999</v>
      </c>
      <c r="U61" s="78">
        <f>SUMPRODUCT(LTA!F61:AJ61,LTA!F$102:AJ$102,LTA!F$105:AJ$105)</f>
        <v>443.82000000000005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-46</v>
      </c>
      <c r="AA61" s="117">
        <f>STOA!J61</f>
        <v>3.11</v>
      </c>
      <c r="AB61" s="117">
        <f>-STOA!P61</f>
        <v>0</v>
      </c>
      <c r="AC61">
        <f t="shared" si="0"/>
        <v>11.276216087442675</v>
      </c>
      <c r="AD61">
        <f t="shared" si="1"/>
        <v>1016.99333159961</v>
      </c>
      <c r="AE61">
        <f>'IDT-1'!F61</f>
        <v>0</v>
      </c>
      <c r="AF61" s="26"/>
      <c r="AG61">
        <f t="shared" si="2"/>
        <v>1016.99333159961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12.006220839813375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429.33687272266354</v>
      </c>
      <c r="P62" s="77">
        <v>64.37</v>
      </c>
      <c r="Q62" s="77">
        <v>26.513067576949783</v>
      </c>
      <c r="R62" s="80">
        <v>16.2</v>
      </c>
      <c r="S62" s="80">
        <v>0</v>
      </c>
      <c r="T62" s="78">
        <f>SUMPRODUCT(LTA!F62:AJ62,LTA!F$101:AJ$101,LTA!F$105:AJ$105)</f>
        <v>93.759999999999991</v>
      </c>
      <c r="U62" s="78">
        <f>SUMPRODUCT(LTA!F62:AJ62,LTA!F$102:AJ$102,LTA!F$105:AJ$105)</f>
        <v>439.66000000000008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-35</v>
      </c>
      <c r="AA62" s="117">
        <f>STOA!J62</f>
        <v>3.11</v>
      </c>
      <c r="AB62" s="117">
        <f>-STOA!P62</f>
        <v>0</v>
      </c>
      <c r="AC62">
        <f t="shared" si="0"/>
        <v>11.085270800861</v>
      </c>
      <c r="AD62">
        <f t="shared" si="1"/>
        <v>1017.5836082682911</v>
      </c>
      <c r="AE62">
        <f>'IDT-1'!F62</f>
        <v>0</v>
      </c>
      <c r="AF62" s="26"/>
      <c r="AG62">
        <f t="shared" si="2"/>
        <v>1017.5836082682911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12.012133468149646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407.22823454353602</v>
      </c>
      <c r="P63" s="77">
        <v>64.37</v>
      </c>
      <c r="Q63" s="77">
        <v>26.513067576949783</v>
      </c>
      <c r="R63" s="80">
        <v>16.2</v>
      </c>
      <c r="S63" s="80">
        <v>0</v>
      </c>
      <c r="T63" s="78">
        <f>SUMPRODUCT(LTA!F63:AJ63,LTA!F$101:AJ$101,LTA!F$105:AJ$105)</f>
        <v>88.63</v>
      </c>
      <c r="U63" s="78">
        <f>SUMPRODUCT(LTA!F63:AJ63,LTA!F$102:AJ$102,LTA!F$105:AJ$105)</f>
        <v>431.48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3.11</v>
      </c>
      <c r="AB63" s="117">
        <f>-STOA!P63</f>
        <v>0</v>
      </c>
      <c r="AC63">
        <f t="shared" si="0"/>
        <v>10.729248178403061</v>
      </c>
      <c r="AD63">
        <f t="shared" si="1"/>
        <v>987.52690533995781</v>
      </c>
      <c r="AE63">
        <f>'IDT-1'!F63</f>
        <v>0</v>
      </c>
      <c r="AF63" s="26"/>
      <c r="AG63">
        <f t="shared" si="2"/>
        <v>987.52690533995781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12.012133468149646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488.82163172892666</v>
      </c>
      <c r="P64" s="77">
        <v>64.37</v>
      </c>
      <c r="Q64" s="77">
        <v>26.513067576949783</v>
      </c>
      <c r="R64" s="80">
        <v>16.2</v>
      </c>
      <c r="S64" s="80">
        <v>0</v>
      </c>
      <c r="T64" s="78">
        <f>SUMPRODUCT(LTA!F64:AJ64,LTA!F$101:AJ$101,LTA!F$105:AJ$105)</f>
        <v>78.98</v>
      </c>
      <c r="U64" s="78">
        <f>SUMPRODUCT(LTA!F64:AJ64,LTA!F$102:AJ$102,LTA!F$105:AJ$105)</f>
        <v>422.77000000000004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-101</v>
      </c>
      <c r="AA64" s="117">
        <f>STOA!J64</f>
        <v>3.11</v>
      </c>
      <c r="AB64" s="117">
        <f>-STOA!P64</f>
        <v>0</v>
      </c>
      <c r="AC64">
        <f t="shared" si="0"/>
        <v>11.73848657726646</v>
      </c>
      <c r="AD64">
        <f t="shared" si="1"/>
        <v>998.75106412648506</v>
      </c>
      <c r="AE64">
        <f>'IDT-1'!F64</f>
        <v>0</v>
      </c>
      <c r="AF64" s="26"/>
      <c r="AG64">
        <f t="shared" si="2"/>
        <v>998.75106412648506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12.012133468149646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522.87191438045829</v>
      </c>
      <c r="P65" s="77">
        <v>64.37</v>
      </c>
      <c r="Q65" s="77">
        <v>26.513067576949783</v>
      </c>
      <c r="R65" s="80">
        <v>16.2</v>
      </c>
      <c r="S65" s="80">
        <v>0</v>
      </c>
      <c r="T65" s="78">
        <f>SUMPRODUCT(LTA!F65:AJ65,LTA!F$101:AJ$101,LTA!F$105:AJ$105)</f>
        <v>71.17</v>
      </c>
      <c r="U65" s="78">
        <f>SUMPRODUCT(LTA!F65:AJ65,LTA!F$102:AJ$102,LTA!F$105:AJ$105)</f>
        <v>413.46000000000004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-84</v>
      </c>
      <c r="AA65" s="117">
        <f>STOA!J65</f>
        <v>3.11</v>
      </c>
      <c r="AB65" s="117">
        <f>-STOA!P65</f>
        <v>0</v>
      </c>
      <c r="AC65">
        <f t="shared" si="0"/>
        <v>12.269232548054337</v>
      </c>
      <c r="AD65">
        <f t="shared" si="1"/>
        <v>972.15060080722878</v>
      </c>
      <c r="AE65">
        <f>'IDT-1'!F65</f>
        <v>0</v>
      </c>
      <c r="AF65" s="26"/>
      <c r="AG65">
        <f t="shared" si="2"/>
        <v>972.15060080722878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12.012133468149646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619.68643162871558</v>
      </c>
      <c r="P66" s="77">
        <v>64.37</v>
      </c>
      <c r="Q66" s="77">
        <v>26.513067576949783</v>
      </c>
      <c r="R66" s="80">
        <v>16.2</v>
      </c>
      <c r="S66" s="80">
        <v>0</v>
      </c>
      <c r="T66" s="78">
        <f>SUMPRODUCT(LTA!F66:AJ66,LTA!F$101:AJ$101,LTA!F$105:AJ$105)</f>
        <v>60.76</v>
      </c>
      <c r="U66" s="78">
        <f>SUMPRODUCT(LTA!F66:AJ66,LTA!F$102:AJ$102,LTA!F$105:AJ$105)</f>
        <v>421.68000000000006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-311</v>
      </c>
      <c r="AA66" s="117">
        <f>STOA!J66</f>
        <v>3.11</v>
      </c>
      <c r="AB66" s="117">
        <f>-STOA!P66</f>
        <v>0</v>
      </c>
      <c r="AC66">
        <f t="shared" si="0"/>
        <v>14.147696026932319</v>
      </c>
      <c r="AD66">
        <f t="shared" si="1"/>
        <v>968.78393664688292</v>
      </c>
      <c r="AE66">
        <f>'IDT-1'!F66</f>
        <v>0</v>
      </c>
      <c r="AF66" s="26"/>
      <c r="AG66">
        <f t="shared" si="2"/>
        <v>968.78393664688292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12.006220839813375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624.13242111693501</v>
      </c>
      <c r="P67" s="77">
        <v>64.37</v>
      </c>
      <c r="Q67" s="77">
        <v>26.513067576949783</v>
      </c>
      <c r="R67" s="80">
        <v>16.2</v>
      </c>
      <c r="S67" s="80">
        <v>0</v>
      </c>
      <c r="T67" s="78">
        <f>SUMPRODUCT(LTA!F67:AJ67,LTA!F$101:AJ$101,LTA!F$105:AJ$105)</f>
        <v>52.01</v>
      </c>
      <c r="U67" s="78">
        <f>SUMPRODUCT(LTA!F67:AJ67,LTA!F$102:AJ$102,LTA!F$105:AJ$105)</f>
        <v>407.3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-296.27999999999997</v>
      </c>
      <c r="AA67" s="117">
        <f>STOA!J67</f>
        <v>3.11</v>
      </c>
      <c r="AB67" s="117">
        <f>-STOA!P67</f>
        <v>0</v>
      </c>
      <c r="AC67">
        <f t="shared" si="0"/>
        <v>13.936842666172572</v>
      </c>
      <c r="AD67">
        <f t="shared" si="1"/>
        <v>974.60486686752563</v>
      </c>
      <c r="AE67">
        <f>'IDT-1'!F67</f>
        <v>0</v>
      </c>
      <c r="AF67" s="26"/>
      <c r="AG67">
        <f t="shared" si="2"/>
        <v>974.60486686752563</v>
      </c>
      <c r="AI67" s="75">
        <f>PXIL!J67</f>
        <v>0</v>
      </c>
      <c r="AJ67" s="75">
        <f>PXIL!P67</f>
        <v>0</v>
      </c>
      <c r="AK67" s="75">
        <f>RTM_IEX!J67</f>
        <v>9.58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12.006220839813375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631.47025366947616</v>
      </c>
      <c r="P68" s="77">
        <v>64.37</v>
      </c>
      <c r="Q68" s="77">
        <v>26.513067576949783</v>
      </c>
      <c r="R68" s="80">
        <v>16.199999999999996</v>
      </c>
      <c r="S68" s="80">
        <v>0</v>
      </c>
      <c r="T68" s="78">
        <f>SUMPRODUCT(LTA!F68:AJ68,LTA!F$101:AJ$101,LTA!F$105:AJ$105)</f>
        <v>40.39</v>
      </c>
      <c r="U68" s="78">
        <f>SUMPRODUCT(LTA!F68:AJ68,LTA!F$102:AJ$102,LTA!F$105:AJ$105)</f>
        <v>392.04999999999995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-283</v>
      </c>
      <c r="AA68" s="117">
        <f>STOA!J68</f>
        <v>3.11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13.773514059140179</v>
      </c>
      <c r="AD68">
        <f t="shared" ref="AD68:AD98" si="4">SUM(B68:AB68,AI68:AR68)-AC68</f>
        <v>982.88602802709897</v>
      </c>
      <c r="AE68">
        <f>'IDT-1'!F68</f>
        <v>0</v>
      </c>
      <c r="AF68" s="26"/>
      <c r="AG68">
        <f t="shared" ref="AG68:AG98" si="5">SUM(AD68:AF68)</f>
        <v>982.88602802709897</v>
      </c>
      <c r="AI68" s="75">
        <f>PXIL!J68</f>
        <v>0</v>
      </c>
      <c r="AJ68" s="75">
        <f>PXIL!P68</f>
        <v>0</v>
      </c>
      <c r="AK68" s="75">
        <f>RTM_IEX!J68</f>
        <v>23.95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12.006220839813375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631.60636422560776</v>
      </c>
      <c r="P69" s="77">
        <v>64.37</v>
      </c>
      <c r="Q69" s="77">
        <v>26.513067576949783</v>
      </c>
      <c r="R69" s="80">
        <v>11.98</v>
      </c>
      <c r="S69" s="80">
        <v>0</v>
      </c>
      <c r="T69" s="78">
        <f>SUMPRODUCT(LTA!F69:AJ69,LTA!F$101:AJ$101,LTA!F$105:AJ$105)</f>
        <v>29.799999999999997</v>
      </c>
      <c r="U69" s="78">
        <f>SUMPRODUCT(LTA!F69:AJ69,LTA!F$102:AJ$102,LTA!F$105:AJ$105)</f>
        <v>377.57000000000005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-224</v>
      </c>
      <c r="AA69" s="117">
        <f>STOA!J69</f>
        <v>3.11</v>
      </c>
      <c r="AB69" s="117">
        <f>-STOA!P69</f>
        <v>0</v>
      </c>
      <c r="AC69">
        <f t="shared" si="3"/>
        <v>12.950998308224616</v>
      </c>
      <c r="AD69">
        <f t="shared" si="4"/>
        <v>1008.7646543341464</v>
      </c>
      <c r="AE69">
        <f>'IDT-1'!F69</f>
        <v>-46</v>
      </c>
      <c r="AF69" s="26"/>
      <c r="AG69">
        <f t="shared" si="5"/>
        <v>962.76465433414637</v>
      </c>
      <c r="AI69" s="75">
        <f>PXIL!J69</f>
        <v>0</v>
      </c>
      <c r="AJ69" s="75">
        <f>PXIL!P69</f>
        <v>0</v>
      </c>
      <c r="AK69" s="75">
        <f>RTM_IEX!J69</f>
        <v>19.16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12.006220839813375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632.59097200810777</v>
      </c>
      <c r="P70" s="77">
        <v>64.37</v>
      </c>
      <c r="Q70" s="77">
        <v>26.513067576949783</v>
      </c>
      <c r="R70" s="80">
        <v>6.9300000000000015</v>
      </c>
      <c r="S70" s="80">
        <v>0</v>
      </c>
      <c r="T70" s="78">
        <f>SUMPRODUCT(LTA!F70:AJ70,LTA!F$101:AJ$101,LTA!F$105:AJ$105)</f>
        <v>19.25</v>
      </c>
      <c r="U70" s="78">
        <f>SUMPRODUCT(LTA!F70:AJ70,LTA!F$102:AJ$102,LTA!F$105:AJ$105)</f>
        <v>366.3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-117</v>
      </c>
      <c r="AA70" s="117">
        <f>STOA!J70</f>
        <v>3.11</v>
      </c>
      <c r="AB70" s="117">
        <f>-STOA!P70</f>
        <v>0</v>
      </c>
      <c r="AC70">
        <f t="shared" si="3"/>
        <v>11.822175211835717</v>
      </c>
      <c r="AD70">
        <f t="shared" si="4"/>
        <v>1096.5680852130351</v>
      </c>
      <c r="AE70">
        <f>'IDT-1'!F70</f>
        <v>-122</v>
      </c>
      <c r="AF70" s="26"/>
      <c r="AG70">
        <f t="shared" si="5"/>
        <v>974.56808521303515</v>
      </c>
      <c r="AI70" s="75">
        <f>PXIL!J70</f>
        <v>0</v>
      </c>
      <c r="AJ70" s="75">
        <f>PXIL!P70</f>
        <v>0</v>
      </c>
      <c r="AK70" s="75">
        <f>RTM_IEX!J70</f>
        <v>24.72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12.006220839813375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69.598913264111161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702.23482841683619</v>
      </c>
      <c r="P71" s="77">
        <v>64.37</v>
      </c>
      <c r="Q71" s="77">
        <v>26.513067576949783</v>
      </c>
      <c r="R71" s="80">
        <v>1.83</v>
      </c>
      <c r="S71" s="80">
        <v>0</v>
      </c>
      <c r="T71" s="78">
        <f>SUMPRODUCT(LTA!F71:AJ71,LTA!F$101:AJ$101,LTA!F$105:AJ$105)</f>
        <v>9.8800000000000008</v>
      </c>
      <c r="U71" s="78">
        <f>SUMPRODUCT(LTA!F71:AJ71,LTA!F$102:AJ$102,LTA!F$105:AJ$105)</f>
        <v>355.31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-30</v>
      </c>
      <c r="AA71" s="117">
        <f>STOA!J71</f>
        <v>3.11</v>
      </c>
      <c r="AB71" s="117">
        <f>-STOA!P71</f>
        <v>0</v>
      </c>
      <c r="AC71">
        <f t="shared" si="3"/>
        <v>11.221050490525712</v>
      </c>
      <c r="AD71">
        <f t="shared" si="4"/>
        <v>1203.6319796071848</v>
      </c>
      <c r="AE71">
        <f>'IDT-1'!F71</f>
        <v>-197</v>
      </c>
      <c r="AF71" s="26"/>
      <c r="AG71">
        <f t="shared" si="5"/>
        <v>1006.6319796071848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12.006220839813375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69.598917489695921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723.66002609039708</v>
      </c>
      <c r="P72" s="77">
        <v>64.37</v>
      </c>
      <c r="Q72" s="77">
        <v>26.513067576949783</v>
      </c>
      <c r="R72" s="80">
        <v>0</v>
      </c>
      <c r="S72" s="80">
        <v>0</v>
      </c>
      <c r="T72" s="78">
        <f>SUMPRODUCT(LTA!F72:AJ72,LTA!F$101:AJ$101,LTA!F$105:AJ$105)</f>
        <v>3.38</v>
      </c>
      <c r="U72" s="78">
        <f>SUMPRODUCT(LTA!F72:AJ72,LTA!F$102:AJ$102,LTA!F$105:AJ$105)</f>
        <v>345.11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3.11</v>
      </c>
      <c r="AB72" s="117">
        <f>-STOA!P72</f>
        <v>0</v>
      </c>
      <c r="AC72">
        <f t="shared" si="3"/>
        <v>10.980184441572334</v>
      </c>
      <c r="AD72">
        <f t="shared" si="4"/>
        <v>1236.7680475552836</v>
      </c>
      <c r="AE72">
        <f>'IDT-1'!F72</f>
        <v>-228.453</v>
      </c>
      <c r="AF72" s="26"/>
      <c r="AG72">
        <f t="shared" si="5"/>
        <v>1008.3150475552836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12.006220839813375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69.598917489695921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776.13824060670834</v>
      </c>
      <c r="P73" s="77">
        <v>64.37</v>
      </c>
      <c r="Q73" s="77">
        <v>26.513067576949783</v>
      </c>
      <c r="R73" s="80">
        <v>0</v>
      </c>
      <c r="S73" s="80">
        <v>0</v>
      </c>
      <c r="T73" s="78">
        <f>SUMPRODUCT(LTA!F73:AJ73,LTA!F$101:AJ$101,LTA!F$105:AJ$105)</f>
        <v>0.85</v>
      </c>
      <c r="U73" s="78">
        <f>SUMPRODUCT(LTA!F73:AJ73,LTA!F$102:AJ$102,LTA!F$105:AJ$105)</f>
        <v>342.41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3.11</v>
      </c>
      <c r="AB73" s="117">
        <f>-STOA!P73</f>
        <v>0</v>
      </c>
      <c r="AC73">
        <f t="shared" si="3"/>
        <v>11.395968729315873</v>
      </c>
      <c r="AD73">
        <f t="shared" si="4"/>
        <v>1283.6004777838514</v>
      </c>
      <c r="AE73">
        <f>'IDT-1'!F73</f>
        <v>-218.19399999999999</v>
      </c>
      <c r="AF73" s="26"/>
      <c r="AG73">
        <f t="shared" si="5"/>
        <v>1065.4064777838514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12.006220839813375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69.598921682547044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809.40045336910828</v>
      </c>
      <c r="P74" s="77">
        <v>64.37</v>
      </c>
      <c r="Q74" s="77">
        <v>26.513067576949783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341.64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3.11</v>
      </c>
      <c r="AB74" s="117">
        <f>-STOA!P74</f>
        <v>0</v>
      </c>
      <c r="AC74">
        <f t="shared" si="3"/>
        <v>11.686124238522082</v>
      </c>
      <c r="AD74">
        <f t="shared" si="4"/>
        <v>1316.2825392298962</v>
      </c>
      <c r="AE74">
        <f>'IDT-1'!F74</f>
        <v>-203.601</v>
      </c>
      <c r="AF74" s="26"/>
      <c r="AG74">
        <f t="shared" si="5"/>
        <v>1112.6815392298963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12.006220839813375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69.598917489695921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808.94675476790826</v>
      </c>
      <c r="P75" s="77">
        <v>64.37</v>
      </c>
      <c r="Q75" s="77">
        <v>26.513067576949783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341.09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-92</v>
      </c>
      <c r="AA75" s="117">
        <f>STOA!J75</f>
        <v>3.27</v>
      </c>
      <c r="AB75" s="117">
        <f>-STOA!P75</f>
        <v>0</v>
      </c>
      <c r="AC75">
        <f t="shared" si="3"/>
        <v>12.572564661198356</v>
      </c>
      <c r="AD75">
        <f t="shared" si="4"/>
        <v>1211.2223960131689</v>
      </c>
      <c r="AE75">
        <f>'IDT-1'!F75</f>
        <v>-98</v>
      </c>
      <c r="AF75" s="26"/>
      <c r="AG75">
        <f t="shared" si="5"/>
        <v>1113.2223960131689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12.006220839813375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69.598921682547044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807.76522572940826</v>
      </c>
      <c r="P76" s="77">
        <v>64.37</v>
      </c>
      <c r="Q76" s="77">
        <v>26.513067576949783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340.66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-94</v>
      </c>
      <c r="AA76" s="117">
        <f>STOA!J76</f>
        <v>3.27</v>
      </c>
      <c r="AB76" s="117">
        <f>-STOA!P76</f>
        <v>0</v>
      </c>
      <c r="AC76">
        <f t="shared" si="3"/>
        <v>12.576139497601035</v>
      </c>
      <c r="AD76">
        <f t="shared" si="4"/>
        <v>1207.6072963311176</v>
      </c>
      <c r="AE76">
        <f>'IDT-1'!F76</f>
        <v>-98</v>
      </c>
      <c r="AF76" s="26"/>
      <c r="AG76">
        <f t="shared" si="5"/>
        <v>1109.6072963311176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12.006220839813375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69.598925843043432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729.98357089020749</v>
      </c>
      <c r="P77" s="77">
        <v>64.37</v>
      </c>
      <c r="Q77" s="77">
        <v>26.513067576949783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337.52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-111</v>
      </c>
      <c r="AA77" s="117">
        <f>STOA!J77</f>
        <v>3.27</v>
      </c>
      <c r="AB77" s="117">
        <f>-STOA!P77</f>
        <v>0</v>
      </c>
      <c r="AC77">
        <f t="shared" si="3"/>
        <v>12.053423864283804</v>
      </c>
      <c r="AD77">
        <f t="shared" si="4"/>
        <v>1134.6683612857303</v>
      </c>
      <c r="AE77">
        <f>'IDT-1'!F77</f>
        <v>-93</v>
      </c>
      <c r="AF77" s="26"/>
      <c r="AG77">
        <f t="shared" si="5"/>
        <v>1041.6683612857303</v>
      </c>
      <c r="AI77" s="75">
        <f>PXIL!J77</f>
        <v>0</v>
      </c>
      <c r="AJ77" s="75">
        <f>PXIL!P77</f>
        <v>0</v>
      </c>
      <c r="AK77" s="75">
        <f>RTM_IEX!J77</f>
        <v>14.46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12.006220839813375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69.598925843043432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729.98357089020749</v>
      </c>
      <c r="P78" s="77">
        <v>64.37</v>
      </c>
      <c r="Q78" s="77">
        <v>26.513067576949783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337.7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-128</v>
      </c>
      <c r="AA78" s="117">
        <f>STOA!J78</f>
        <v>3.27</v>
      </c>
      <c r="AB78" s="117">
        <f>-STOA!P78</f>
        <v>0</v>
      </c>
      <c r="AC78">
        <f t="shared" si="3"/>
        <v>12.263752032161126</v>
      </c>
      <c r="AD78">
        <f t="shared" si="4"/>
        <v>1124.2080331178529</v>
      </c>
      <c r="AE78">
        <f>'IDT-1'!F78</f>
        <v>-88</v>
      </c>
      <c r="AF78" s="26"/>
      <c r="AG78">
        <f t="shared" si="5"/>
        <v>1036.2080331178529</v>
      </c>
      <c r="AI78" s="75">
        <f>PXIL!J78</f>
        <v>0</v>
      </c>
      <c r="AJ78" s="75">
        <f>PXIL!P78</f>
        <v>0</v>
      </c>
      <c r="AK78" s="75">
        <f>RTM_IEX!J78</f>
        <v>21.03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12.006220839813375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69.598929971558135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724.73528652950768</v>
      </c>
      <c r="P79" s="77">
        <v>64.37</v>
      </c>
      <c r="Q79" s="77">
        <v>26.513067576949783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337.73999999999995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-100</v>
      </c>
      <c r="AA79" s="117">
        <f>STOA!J79</f>
        <v>3.27</v>
      </c>
      <c r="AB79" s="117">
        <f>-STOA!P79</f>
        <v>0</v>
      </c>
      <c r="AC79">
        <f t="shared" si="3"/>
        <v>11.900955595496427</v>
      </c>
      <c r="AD79">
        <f t="shared" si="4"/>
        <v>1139.5925493223324</v>
      </c>
      <c r="AE79">
        <f>'IDT-1'!F79</f>
        <v>-126</v>
      </c>
      <c r="AF79" s="26"/>
      <c r="AG79">
        <f t="shared" si="5"/>
        <v>1013.5925493223324</v>
      </c>
      <c r="AI79" s="75">
        <f>PXIL!J79</f>
        <v>0</v>
      </c>
      <c r="AJ79" s="75">
        <f>PXIL!P79</f>
        <v>0</v>
      </c>
      <c r="AK79" s="75">
        <f>RTM_IEX!J79</f>
        <v>13.26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12.006220839813375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69.598929971558135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701.41295207330745</v>
      </c>
      <c r="P80" s="77">
        <v>64.37</v>
      </c>
      <c r="Q80" s="77">
        <v>26.513067576949783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337.71999999999997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-55</v>
      </c>
      <c r="AA80" s="117">
        <f>STOA!J80</f>
        <v>3.27</v>
      </c>
      <c r="AB80" s="117">
        <f>-STOA!P80</f>
        <v>0</v>
      </c>
      <c r="AC80">
        <f t="shared" si="3"/>
        <v>11.321107313783077</v>
      </c>
      <c r="AD80">
        <f t="shared" si="4"/>
        <v>1164.6800631478454</v>
      </c>
      <c r="AE80">
        <f>'IDT-1'!F80</f>
        <v>-158</v>
      </c>
      <c r="AF80" s="26"/>
      <c r="AG80">
        <f t="shared" si="5"/>
        <v>1006.6800631478454</v>
      </c>
      <c r="AI80" s="75">
        <f>PXIL!J80</f>
        <v>0</v>
      </c>
      <c r="AJ80" s="75">
        <f>PXIL!P80</f>
        <v>0</v>
      </c>
      <c r="AK80" s="75">
        <f>RTM_IEX!J80</f>
        <v>16.11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12.006220839813375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69.598929971558135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676.9966512778077</v>
      </c>
      <c r="P81" s="77">
        <v>64.37</v>
      </c>
      <c r="Q81" s="77">
        <v>26.513067576949783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337.78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</v>
      </c>
      <c r="AA81" s="117">
        <f>STOA!J81</f>
        <v>3.27</v>
      </c>
      <c r="AB81" s="117">
        <f>-STOA!P81</f>
        <v>0</v>
      </c>
      <c r="AC81">
        <f t="shared" si="3"/>
        <v>10.718578510850474</v>
      </c>
      <c r="AD81">
        <f t="shared" si="4"/>
        <v>1181.1862911552785</v>
      </c>
      <c r="AE81">
        <f>'IDT-1'!F81</f>
        <v>-186</v>
      </c>
      <c r="AF81" s="26"/>
      <c r="AG81">
        <f t="shared" si="5"/>
        <v>995.18629115527847</v>
      </c>
      <c r="AI81" s="75">
        <f>PXIL!J81</f>
        <v>0</v>
      </c>
      <c r="AJ81" s="75">
        <f>PXIL!P81</f>
        <v>0</v>
      </c>
      <c r="AK81" s="75">
        <f>RTM_IEX!J81</f>
        <v>14.37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12.006220839813375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69.598873695282776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654.92746651080756</v>
      </c>
      <c r="P82" s="77">
        <v>64.37</v>
      </c>
      <c r="Q82" s="77">
        <v>26.513067576949783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337.96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-22</v>
      </c>
      <c r="AA82" s="117">
        <f>STOA!J82</f>
        <v>3.27</v>
      </c>
      <c r="AB82" s="117">
        <f>-STOA!P82</f>
        <v>0</v>
      </c>
      <c r="AC82">
        <f t="shared" si="3"/>
        <v>10.605856337369408</v>
      </c>
      <c r="AD82">
        <f t="shared" si="4"/>
        <v>1150.409772285484</v>
      </c>
      <c r="AE82">
        <f>'IDT-1'!F82</f>
        <v>-179</v>
      </c>
      <c r="AF82" s="26"/>
      <c r="AG82">
        <f t="shared" si="5"/>
        <v>971.409772285484</v>
      </c>
      <c r="AI82" s="75">
        <f>PXIL!J82</f>
        <v>0</v>
      </c>
      <c r="AJ82" s="75">
        <f>PXIL!P82</f>
        <v>0</v>
      </c>
      <c r="AK82" s="75">
        <f>RTM_IEX!J82</f>
        <v>14.37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9.0462564102564116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69.598843661737817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639.30296523544871</v>
      </c>
      <c r="P83" s="77">
        <v>64.37</v>
      </c>
      <c r="Q83" s="77">
        <v>26.513067576949783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337.89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-33</v>
      </c>
      <c r="AA83" s="117">
        <f>STOA!J83</f>
        <v>3.27</v>
      </c>
      <c r="AB83" s="117">
        <f>-STOA!P83</f>
        <v>0</v>
      </c>
      <c r="AC83">
        <f t="shared" si="3"/>
        <v>10.581508177615104</v>
      </c>
      <c r="AD83">
        <f t="shared" si="4"/>
        <v>1125.5696247067776</v>
      </c>
      <c r="AE83">
        <f>'IDT-1'!F83</f>
        <v>-184</v>
      </c>
      <c r="AF83" s="26"/>
      <c r="AG83">
        <f t="shared" si="5"/>
        <v>941.56962470677763</v>
      </c>
      <c r="AI83" s="75">
        <f>PXIL!J83</f>
        <v>0</v>
      </c>
      <c r="AJ83" s="75">
        <f>PXIL!P83</f>
        <v>0</v>
      </c>
      <c r="AK83" s="75">
        <f>RTM_IEX!J83</f>
        <v>19.16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9.0462564102564116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69.598843661737817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624.15220969125187</v>
      </c>
      <c r="P84" s="77">
        <v>64.37</v>
      </c>
      <c r="Q84" s="77">
        <v>26.513067576949783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337.99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3.27</v>
      </c>
      <c r="AB84" s="117">
        <f>-STOA!P84</f>
        <v>0</v>
      </c>
      <c r="AC84">
        <f t="shared" si="3"/>
        <v>9.9874753205937257</v>
      </c>
      <c r="AD84">
        <f t="shared" si="4"/>
        <v>1124.9529020196021</v>
      </c>
      <c r="AE84">
        <f>'IDT-1'!F84</f>
        <v>-180.684</v>
      </c>
      <c r="AF84" s="26"/>
      <c r="AG84">
        <f t="shared" si="5"/>
        <v>944.26890201960214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12.006220839813375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57.152699447357229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608.17485625201243</v>
      </c>
      <c r="P85" s="77">
        <v>64.37</v>
      </c>
      <c r="Q85" s="77">
        <v>26.513067576949783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338.03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3.27</v>
      </c>
      <c r="AB85" s="117">
        <f>-STOA!P85</f>
        <v>0</v>
      </c>
      <c r="AC85">
        <f t="shared" si="3"/>
        <v>9.9413107786658745</v>
      </c>
      <c r="AD85">
        <f t="shared" si="4"/>
        <v>1079.5755333374668</v>
      </c>
      <c r="AE85">
        <f>'IDT-1'!F85</f>
        <v>-147</v>
      </c>
      <c r="AF85" s="26"/>
      <c r="AG85">
        <f t="shared" si="5"/>
        <v>932.57553333746682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9.0462564102564116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57.152699447357229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532.92898923733856</v>
      </c>
      <c r="P86" s="77">
        <v>64.37</v>
      </c>
      <c r="Q86" s="77">
        <v>26.513067576949783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338.27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3.27</v>
      </c>
      <c r="AB86" s="117">
        <f>-STOA!P86</f>
        <v>0</v>
      </c>
      <c r="AC86">
        <f t="shared" si="3"/>
        <v>9.6991178380664103</v>
      </c>
      <c r="AD86">
        <f t="shared" si="4"/>
        <v>951.85189483383544</v>
      </c>
      <c r="AE86">
        <f>'IDT-1'!F86</f>
        <v>-37.606000000000002</v>
      </c>
      <c r="AF86" s="26"/>
      <c r="AG86">
        <f t="shared" si="5"/>
        <v>914.24589483383545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9.0462564102564116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57.152699447357229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494.94257244464427</v>
      </c>
      <c r="P87" s="77">
        <v>64.37</v>
      </c>
      <c r="Q87" s="77">
        <v>26.513067576949783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338.21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3.27</v>
      </c>
      <c r="AB87" s="117">
        <f>-STOA!P87</f>
        <v>0</v>
      </c>
      <c r="AC87">
        <f t="shared" si="3"/>
        <v>9.1867468198467943</v>
      </c>
      <c r="AD87">
        <f t="shared" si="4"/>
        <v>934.31784905936092</v>
      </c>
      <c r="AE87">
        <f>'IDT-1'!F87</f>
        <v>-64.180999999999997</v>
      </c>
      <c r="AF87" s="26"/>
      <c r="AG87">
        <f t="shared" si="5"/>
        <v>870.13684905936088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9.0462564102564116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57.152699447357229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483.1569297700442</v>
      </c>
      <c r="P88" s="77">
        <v>64.37</v>
      </c>
      <c r="Q88" s="77">
        <v>26.513067576949783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338.37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3.27</v>
      </c>
      <c r="AB88" s="117">
        <f>-STOA!P88</f>
        <v>0</v>
      </c>
      <c r="AC88">
        <f t="shared" si="3"/>
        <v>9.0844411643103129</v>
      </c>
      <c r="AD88">
        <f t="shared" si="4"/>
        <v>922.79451204029726</v>
      </c>
      <c r="AE88">
        <f>'IDT-1'!F88</f>
        <v>-68.498000000000005</v>
      </c>
      <c r="AF88" s="26"/>
      <c r="AG88">
        <f t="shared" si="5"/>
        <v>854.29651204029722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12.006220839813375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57.152699447357229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485.25934574424917</v>
      </c>
      <c r="P89" s="77">
        <v>64.37</v>
      </c>
      <c r="Q89" s="77">
        <v>26.513067576949783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342.53999999999996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-17</v>
      </c>
      <c r="AA89" s="117">
        <f>STOA!J89</f>
        <v>3.27</v>
      </c>
      <c r="AB89" s="117">
        <f>-STOA!P89</f>
        <v>0</v>
      </c>
      <c r="AC89">
        <f t="shared" si="3"/>
        <v>9.2722236421297612</v>
      </c>
      <c r="AD89">
        <f t="shared" si="4"/>
        <v>919.83910996623968</v>
      </c>
      <c r="AE89">
        <f>'IDT-1'!F89</f>
        <v>-65.16</v>
      </c>
      <c r="AF89" s="26"/>
      <c r="AG89">
        <f t="shared" si="5"/>
        <v>854.67910996623971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12.006220839813375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57.152699447357229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466.09573363219573</v>
      </c>
      <c r="P90" s="77">
        <v>64.37</v>
      </c>
      <c r="Q90" s="77">
        <v>26.513067576949783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342.78999999999996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-31</v>
      </c>
      <c r="AA90" s="117">
        <f>STOA!J90</f>
        <v>3.27</v>
      </c>
      <c r="AB90" s="117">
        <f>-STOA!P90</f>
        <v>0</v>
      </c>
      <c r="AC90">
        <f t="shared" si="3"/>
        <v>9.2744682784654024</v>
      </c>
      <c r="AD90">
        <f t="shared" si="4"/>
        <v>881.92325321785063</v>
      </c>
      <c r="AE90">
        <f>'IDT-1'!F90</f>
        <v>-42.670999999999999</v>
      </c>
      <c r="AF90" s="26"/>
      <c r="AG90">
        <f t="shared" si="5"/>
        <v>839.25225321785058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57.152699447357229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419.00585181035871</v>
      </c>
      <c r="P91" s="77">
        <v>64.37</v>
      </c>
      <c r="Q91" s="77">
        <v>26.513067576949783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342.94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-15.9</v>
      </c>
      <c r="AA91" s="117">
        <f>STOA!J91</f>
        <v>3.26</v>
      </c>
      <c r="AB91" s="117">
        <f>-STOA!P91</f>
        <v>0</v>
      </c>
      <c r="AC91">
        <f t="shared" si="3"/>
        <v>8.7272495928480875</v>
      </c>
      <c r="AD91">
        <f t="shared" si="4"/>
        <v>850.62059008163101</v>
      </c>
      <c r="AE91">
        <f>'IDT-1'!F91</f>
        <v>-20.181999999999999</v>
      </c>
      <c r="AF91" s="26"/>
      <c r="AG91">
        <f t="shared" si="5"/>
        <v>830.43859008163099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57.152699447357229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384.73402647101472</v>
      </c>
      <c r="P92" s="77">
        <v>64.716928334124347</v>
      </c>
      <c r="Q92" s="77">
        <v>26.513067576949783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343.06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-36</v>
      </c>
      <c r="AA92" s="117">
        <f>STOA!J92</f>
        <v>3.26</v>
      </c>
      <c r="AB92" s="117">
        <f>-STOA!P92</f>
        <v>0</v>
      </c>
      <c r="AC92">
        <f t="shared" si="3"/>
        <v>8.6082168623982795</v>
      </c>
      <c r="AD92">
        <f t="shared" si="4"/>
        <v>796.834725806861</v>
      </c>
      <c r="AE92">
        <f>'IDT-1'!F92</f>
        <v>0</v>
      </c>
      <c r="AF92" s="26"/>
      <c r="AG92">
        <f t="shared" si="5"/>
        <v>796.834725806861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12.006220839813375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57.152699447357229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378.1402846491697</v>
      </c>
      <c r="P93" s="77">
        <v>64.599999999999994</v>
      </c>
      <c r="Q93" s="77">
        <v>26.513067576949783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338.43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-49</v>
      </c>
      <c r="AA93" s="117">
        <f>STOA!J93</f>
        <v>3.26</v>
      </c>
      <c r="AB93" s="117">
        <f>-STOA!P93</f>
        <v>0</v>
      </c>
      <c r="AC93">
        <f t="shared" si="3"/>
        <v>8.6238346228142895</v>
      </c>
      <c r="AD93">
        <f t="shared" si="4"/>
        <v>772.47843789047567</v>
      </c>
      <c r="AE93">
        <f>'IDT-1'!F93</f>
        <v>0</v>
      </c>
      <c r="AF93" s="26"/>
      <c r="AG93">
        <f t="shared" si="5"/>
        <v>772.47843789047567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12.006220839813375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57.152699447357229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378.1402846491697</v>
      </c>
      <c r="P94" s="77">
        <v>64.599999999999994</v>
      </c>
      <c r="Q94" s="77">
        <v>26.513067576949783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338.45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-80</v>
      </c>
      <c r="AA94" s="117">
        <f>STOA!J94</f>
        <v>3.26</v>
      </c>
      <c r="AB94" s="117">
        <f>-STOA!P94</f>
        <v>0</v>
      </c>
      <c r="AC94">
        <f t="shared" si="3"/>
        <v>8.8992325760023441</v>
      </c>
      <c r="AD94">
        <f t="shared" si="4"/>
        <v>741.22303993728769</v>
      </c>
      <c r="AE94">
        <f>'IDT-1'!F94</f>
        <v>0</v>
      </c>
      <c r="AF94" s="26"/>
      <c r="AG94">
        <f t="shared" si="5"/>
        <v>741.22303993728769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57.152699447357229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380.27160759776086</v>
      </c>
      <c r="P95" s="77">
        <v>64.599999999999994</v>
      </c>
      <c r="Q95" s="77">
        <v>26.513067576949783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338.45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-106</v>
      </c>
      <c r="AA95" s="117">
        <f>STOA!J95</f>
        <v>3.26</v>
      </c>
      <c r="AB95" s="117">
        <f>-STOA!P95</f>
        <v>0</v>
      </c>
      <c r="AC95">
        <f t="shared" si="3"/>
        <v>9.1932101711380003</v>
      </c>
      <c r="AD95">
        <f t="shared" si="4"/>
        <v>712.06038529074306</v>
      </c>
      <c r="AE95">
        <f>'IDT-1'!F95</f>
        <v>0</v>
      </c>
      <c r="AF95" s="26"/>
      <c r="AG95">
        <f t="shared" si="5"/>
        <v>712.06038529074306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57.152699447357229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380.00087162786599</v>
      </c>
      <c r="P96" s="77">
        <v>64.599999999999994</v>
      </c>
      <c r="Q96" s="77">
        <v>26.513067576949783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338.51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-136</v>
      </c>
      <c r="AA96" s="117">
        <f>STOA!J96</f>
        <v>3.26</v>
      </c>
      <c r="AB96" s="117">
        <f>-STOA!P96</f>
        <v>0</v>
      </c>
      <c r="AC96">
        <f t="shared" si="3"/>
        <v>9.4576995202687861</v>
      </c>
      <c r="AD96">
        <f t="shared" si="4"/>
        <v>681.58515997171753</v>
      </c>
      <c r="AE96">
        <f>'IDT-1'!F96</f>
        <v>0</v>
      </c>
      <c r="AF96" s="26"/>
      <c r="AG96">
        <f t="shared" si="5"/>
        <v>681.58515997171753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57.152699447357229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367.73567922346098</v>
      </c>
      <c r="P97" s="77">
        <v>28.28</v>
      </c>
      <c r="Q97" s="77">
        <v>6.71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289.63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-38</v>
      </c>
      <c r="AA97" s="117">
        <f>STOA!J97</f>
        <v>3.26</v>
      </c>
      <c r="AB97" s="117">
        <f>-STOA!P97</f>
        <v>0</v>
      </c>
      <c r="AC97">
        <f t="shared" si="3"/>
        <v>7.6000729728687002</v>
      </c>
      <c r="AD97">
        <f t="shared" si="4"/>
        <v>659.17452653776286</v>
      </c>
      <c r="AE97">
        <f>'IDT-1'!F97</f>
        <v>0</v>
      </c>
      <c r="AF97" s="26"/>
      <c r="AG97">
        <f t="shared" si="5"/>
        <v>659.17452653776286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57.152699447357229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367.73567922346098</v>
      </c>
      <c r="P98" s="77">
        <v>28.28</v>
      </c>
      <c r="Q98" s="77">
        <v>6.71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289.64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-53</v>
      </c>
      <c r="AA98" s="117">
        <f>STOA!J98</f>
        <v>3.26</v>
      </c>
      <c r="AB98" s="117">
        <f>-STOA!P98</f>
        <v>0</v>
      </c>
      <c r="AC98">
        <f t="shared" si="3"/>
        <v>7.7333328857016292</v>
      </c>
      <c r="AD98">
        <f t="shared" si="4"/>
        <v>644.05126662492989</v>
      </c>
      <c r="AE98">
        <f>'IDT-1'!F98</f>
        <v>0</v>
      </c>
      <c r="AF98" s="26"/>
      <c r="AG98">
        <f t="shared" si="5"/>
        <v>644.05126662492989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0.2805402690004048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1.5148686265714104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12.840138226223672</v>
      </c>
      <c r="P99" s="77">
        <f t="shared" si="6"/>
        <v>1.3723983702244222</v>
      </c>
      <c r="Q99" s="77">
        <f t="shared" si="6"/>
        <v>0.5273952163850969</v>
      </c>
      <c r="R99" s="80">
        <f>SUM(R3:R98)/4000</f>
        <v>0.15753946261682245</v>
      </c>
      <c r="S99" s="80">
        <f t="shared" si="6"/>
        <v>0</v>
      </c>
      <c r="T99" s="78">
        <f t="shared" si="6"/>
        <v>0.64895000000000014</v>
      </c>
      <c r="U99" s="78">
        <f t="shared" si="6"/>
        <v>8.8793149999999983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-1.7155449999999999</v>
      </c>
      <c r="AA99" s="117">
        <f t="shared" si="6"/>
        <v>7.6210000000000028E-2</v>
      </c>
      <c r="AB99" s="117">
        <f t="shared" si="6"/>
        <v>0</v>
      </c>
      <c r="AC99">
        <f t="shared" si="6"/>
        <v>0.25505309008610594</v>
      </c>
      <c r="AD99">
        <f t="shared" si="6"/>
        <v>23.772762080935728</v>
      </c>
      <c r="AE99">
        <f t="shared" si="6"/>
        <v>-1.4245029999999999</v>
      </c>
      <c r="AG99">
        <f t="shared" si="6"/>
        <v>22.348259080935723</v>
      </c>
      <c r="AI99">
        <f t="shared" si="6"/>
        <v>0</v>
      </c>
      <c r="AJ99">
        <f t="shared" si="6"/>
        <v>0</v>
      </c>
      <c r="AK99">
        <f t="shared" si="6"/>
        <v>0.19725500000000004</v>
      </c>
      <c r="AL99">
        <f t="shared" si="6"/>
        <v>-0.75124999999999997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83.626329758463797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0.92750517066369065</v>
      </c>
      <c r="AD3">
        <f>SUM(B3:AB3,AI3:AR3)-AC3</f>
        <v>104.47080967748296</v>
      </c>
      <c r="AE3">
        <f>'IDT-1'!E3</f>
        <v>0</v>
      </c>
      <c r="AF3" s="26"/>
      <c r="AG3">
        <f>SUM(AD3:AF3)+AT3</f>
        <v>104.47080967748296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83.786329758463793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0.92891317066369061</v>
      </c>
      <c r="AD4">
        <f t="shared" ref="AD4:AD67" si="1">SUM(B4:AB4,AI4:AR4)-AC4</f>
        <v>104.62940167748296</v>
      </c>
      <c r="AE4">
        <f>'IDT-1'!E4</f>
        <v>0</v>
      </c>
      <c r="AF4" s="26"/>
      <c r="AG4">
        <f t="shared" ref="AG4:AG67" si="2">SUM(AD4:AF4)+AT4</f>
        <v>104.62940167748296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85.23639978218057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0.96499378687239823</v>
      </c>
      <c r="AD5">
        <f t="shared" si="1"/>
        <v>108.69339108499103</v>
      </c>
      <c r="AE5">
        <f>'IDT-1'!E5</f>
        <v>0</v>
      </c>
      <c r="AF5" s="26"/>
      <c r="AG5">
        <f t="shared" si="2"/>
        <v>108.69339108499103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85.236371452027953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0.96499353756705519</v>
      </c>
      <c r="AD6">
        <f t="shared" si="1"/>
        <v>108.69336300414376</v>
      </c>
      <c r="AE6">
        <f>'IDT-1'!E6</f>
        <v>0</v>
      </c>
      <c r="AF6" s="26"/>
      <c r="AG6">
        <f t="shared" si="2"/>
        <v>108.69336300414376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2.0710730948678071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85.047114447752321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1.2296719015952893</v>
      </c>
      <c r="AD7">
        <f t="shared" si="1"/>
        <v>78.239427635839888</v>
      </c>
      <c r="AE7">
        <f>'IDT-1'!E7</f>
        <v>0</v>
      </c>
      <c r="AF7" s="26"/>
      <c r="AG7">
        <f t="shared" si="2"/>
        <v>78.239427635839888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2.0710730948678071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85.077086117599706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0.96359182662408671</v>
      </c>
      <c r="AD8">
        <f t="shared" si="1"/>
        <v>108.53547938065849</v>
      </c>
      <c r="AE8">
        <f>'IDT-1'!E8</f>
        <v>0</v>
      </c>
      <c r="AF8" s="26"/>
      <c r="AG8">
        <f t="shared" si="2"/>
        <v>108.53547938065849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2.0710730948678071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84.375146543975163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0.95741475837619072</v>
      </c>
      <c r="AD9">
        <f t="shared" si="1"/>
        <v>107.83971687528184</v>
      </c>
      <c r="AE9">
        <f>'IDT-1'!E9</f>
        <v>0</v>
      </c>
      <c r="AF9" s="26"/>
      <c r="AG9">
        <f t="shared" si="2"/>
        <v>107.83971687528184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2.0710730948678071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84.375118213822546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0.95741450907084769</v>
      </c>
      <c r="AD10">
        <f t="shared" si="1"/>
        <v>107.83968879443457</v>
      </c>
      <c r="AE10">
        <f>'IDT-1'!E10</f>
        <v>0</v>
      </c>
      <c r="AF10" s="26"/>
      <c r="AG10">
        <f t="shared" si="2"/>
        <v>107.83968879443457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2.0710730948678071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84.375146543975163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1.2237585840420504</v>
      </c>
      <c r="AD11">
        <f t="shared" si="1"/>
        <v>77.573373049615981</v>
      </c>
      <c r="AE11">
        <f>'IDT-1'!E11</f>
        <v>0</v>
      </c>
      <c r="AF11" s="26"/>
      <c r="AG11">
        <f t="shared" si="2"/>
        <v>77.573373049615981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2.0710730948678071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84.375118213822546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0.95741450907084769</v>
      </c>
      <c r="AD12">
        <f t="shared" si="1"/>
        <v>107.83968879443457</v>
      </c>
      <c r="AE12">
        <f>'IDT-1'!E12</f>
        <v>0</v>
      </c>
      <c r="AF12" s="26"/>
      <c r="AG12">
        <f t="shared" si="2"/>
        <v>107.83968879443457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2.0710730948678071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84.375146543975163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0.95741475837619072</v>
      </c>
      <c r="AD13">
        <f t="shared" si="1"/>
        <v>107.83971687528184</v>
      </c>
      <c r="AE13">
        <f>'IDT-1'!E13</f>
        <v>0</v>
      </c>
      <c r="AF13" s="26"/>
      <c r="AG13">
        <f t="shared" si="2"/>
        <v>107.83971687528184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2.0710730948678071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84.375140772679728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0.95741470758879088</v>
      </c>
      <c r="AD14">
        <f t="shared" si="1"/>
        <v>107.83971115477379</v>
      </c>
      <c r="AE14">
        <f>'IDT-1'!E14</f>
        <v>0</v>
      </c>
      <c r="AF14" s="26"/>
      <c r="AG14">
        <f t="shared" si="2"/>
        <v>107.83971115477379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2.0710730948678071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84.394868281331128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1.2239321353307826</v>
      </c>
      <c r="AD15">
        <f t="shared" si="1"/>
        <v>77.592921235683207</v>
      </c>
      <c r="AE15">
        <f>'IDT-1'!E15</f>
        <v>0</v>
      </c>
      <c r="AF15" s="26"/>
      <c r="AG15">
        <f t="shared" si="2"/>
        <v>77.592921235683207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2.0710730948678071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84.305140772679735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0.95679870758879093</v>
      </c>
      <c r="AD16">
        <f t="shared" si="1"/>
        <v>107.77032715477381</v>
      </c>
      <c r="AE16">
        <f>'IDT-1'!E16</f>
        <v>0</v>
      </c>
      <c r="AF16" s="26"/>
      <c r="AG16">
        <f t="shared" si="2"/>
        <v>107.77032715477381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2.0710730948678071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84.305132508746112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0.956798634866175</v>
      </c>
      <c r="AD17">
        <f t="shared" si="1"/>
        <v>107.7703189635628</v>
      </c>
      <c r="AE17">
        <f>'IDT-1'!E17</f>
        <v>0</v>
      </c>
      <c r="AF17" s="26"/>
      <c r="AG17">
        <f t="shared" si="2"/>
        <v>107.7703189635628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2.0710730948678071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84.305140772679735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0.95679870758879093</v>
      </c>
      <c r="AD18">
        <f t="shared" si="1"/>
        <v>107.77032715477381</v>
      </c>
      <c r="AE18">
        <f>'IDT-1'!E18</f>
        <v>0</v>
      </c>
      <c r="AF18" s="26"/>
      <c r="AG18">
        <f t="shared" si="2"/>
        <v>107.77032715477381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2.0710730948678071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84.355132508746109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1.2235824605320347</v>
      </c>
      <c r="AD19">
        <f t="shared" si="1"/>
        <v>77.553535137896944</v>
      </c>
      <c r="AE19">
        <f>'IDT-1'!E19</f>
        <v>0</v>
      </c>
      <c r="AF19" s="26"/>
      <c r="AG19">
        <f t="shared" si="2"/>
        <v>77.553535137896944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2.0710730948678071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84.355140772679732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0.95723870758879093</v>
      </c>
      <c r="AD20">
        <f t="shared" si="1"/>
        <v>107.81988715477381</v>
      </c>
      <c r="AE20">
        <f>'IDT-1'!E20</f>
        <v>0</v>
      </c>
      <c r="AF20" s="26"/>
      <c r="AG20">
        <f t="shared" si="2"/>
        <v>107.81988715477381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2.0720930232558139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84.545075843174359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0.95891911157895804</v>
      </c>
      <c r="AD21">
        <f t="shared" si="1"/>
        <v>108.00916174966626</v>
      </c>
      <c r="AE21">
        <f>'IDT-1'!E21</f>
        <v>0</v>
      </c>
      <c r="AF21" s="26"/>
      <c r="AG21">
        <f t="shared" si="2"/>
        <v>108.00916174966626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2.0720930232558139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84.745084107107971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0.96067918430157395</v>
      </c>
      <c r="AD22">
        <f t="shared" si="1"/>
        <v>108.20740994087728</v>
      </c>
      <c r="AE22">
        <f>'IDT-1'!E22</f>
        <v>0</v>
      </c>
      <c r="AF22" s="26"/>
      <c r="AG22">
        <f t="shared" si="2"/>
        <v>108.20740994087728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2.0720930232558139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83.901286441332502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1.2195975905086094</v>
      </c>
      <c r="AD23">
        <f t="shared" si="1"/>
        <v>77.104693868894771</v>
      </c>
      <c r="AE23">
        <f>'IDT-1'!E23</f>
        <v>0</v>
      </c>
      <c r="AF23" s="26"/>
      <c r="AG23">
        <f t="shared" si="2"/>
        <v>77.104693868894771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2.0720930232558139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84.846814734669678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0.9615744138241169</v>
      </c>
      <c r="AD24">
        <f t="shared" si="1"/>
        <v>108.30824533891644</v>
      </c>
      <c r="AE24">
        <f>'IDT-1'!E24</f>
        <v>0</v>
      </c>
      <c r="AF24" s="26"/>
      <c r="AG24">
        <f t="shared" si="2"/>
        <v>108.30824533891644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2.0720930232558139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86.040469366990351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0.97207857458853886</v>
      </c>
      <c r="AD25">
        <f t="shared" si="1"/>
        <v>109.4913958104727</v>
      </c>
      <c r="AE25">
        <f>'IDT-1'!E25</f>
        <v>0</v>
      </c>
      <c r="AF25" s="26"/>
      <c r="AG25">
        <f t="shared" si="2"/>
        <v>109.4913958104727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2.0720930232558139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88.016649191290355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0.98946895704237892</v>
      </c>
      <c r="AD26">
        <f t="shared" si="1"/>
        <v>111.45018525231886</v>
      </c>
      <c r="AE26">
        <f>'IDT-1'!E26</f>
        <v>0</v>
      </c>
      <c r="AF26" s="26"/>
      <c r="AG26">
        <f t="shared" si="2"/>
        <v>111.45018525231886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2.0720930232558139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90.019725478789752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1.0070960283723736</v>
      </c>
      <c r="AD27">
        <f t="shared" si="1"/>
        <v>113.43563446848826</v>
      </c>
      <c r="AE27">
        <f>'IDT-1'!E27</f>
        <v>0</v>
      </c>
      <c r="AF27" s="26"/>
      <c r="AG27">
        <f t="shared" si="2"/>
        <v>113.43563446848826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18.34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92.124052334740796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1.1911916542244623</v>
      </c>
      <c r="AD28">
        <f t="shared" si="1"/>
        <v>93.993933775384136</v>
      </c>
      <c r="AE28">
        <f>'IDT-1'!E28</f>
        <v>0</v>
      </c>
      <c r="AF28" s="26"/>
      <c r="AG28">
        <f t="shared" si="2"/>
        <v>93.993933775384136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93.816418487340798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1.0251779259234359</v>
      </c>
      <c r="AD29">
        <f t="shared" si="1"/>
        <v>115.47231365628518</v>
      </c>
      <c r="AE29">
        <f>'IDT-1'!E29</f>
        <v>0</v>
      </c>
      <c r="AF29" s="26"/>
      <c r="AG29">
        <f t="shared" si="2"/>
        <v>115.47231365628518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94.362189899340791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1.0299807143490358</v>
      </c>
      <c r="AD30">
        <f t="shared" si="1"/>
        <v>116.01328227985957</v>
      </c>
      <c r="AE30">
        <f>'IDT-1'!E30</f>
        <v>0</v>
      </c>
      <c r="AF30" s="26"/>
      <c r="AG30">
        <f t="shared" si="2"/>
        <v>116.01328227985957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94.332538328940785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1.0297197805295157</v>
      </c>
      <c r="AD31">
        <f t="shared" si="1"/>
        <v>115.98389164327908</v>
      </c>
      <c r="AE31">
        <f>'IDT-1'!E31</f>
        <v>0</v>
      </c>
      <c r="AF31" s="26"/>
      <c r="AG31">
        <f t="shared" si="2"/>
        <v>115.98389164327908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94.209288155840781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1.0286351790062356</v>
      </c>
      <c r="AD32">
        <f t="shared" si="1"/>
        <v>115.86172607170236</v>
      </c>
      <c r="AE32">
        <f>'IDT-1'!E32</f>
        <v>0</v>
      </c>
      <c r="AF32" s="26"/>
      <c r="AG32">
        <f t="shared" si="2"/>
        <v>115.86172607170236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93.667946626740786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1.2768713735501556</v>
      </c>
      <c r="AD33">
        <f t="shared" si="1"/>
        <v>143.82214834805845</v>
      </c>
      <c r="AE33">
        <f>'IDT-1'!E33</f>
        <v>0</v>
      </c>
      <c r="AF33" s="26"/>
      <c r="AG33">
        <f t="shared" si="2"/>
        <v>143.82214834805845</v>
      </c>
      <c r="AI33" s="75">
        <f>PXIL!K33</f>
        <v>0</v>
      </c>
      <c r="AJ33" s="75">
        <f>PXIL!Q33</f>
        <v>0</v>
      </c>
      <c r="AK33" s="75">
        <f>RTM_IEX!K33</f>
        <v>28.75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91.129498626240789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1.0015330311457558</v>
      </c>
      <c r="AD34">
        <f t="shared" si="1"/>
        <v>112.80903868996285</v>
      </c>
      <c r="AE34">
        <f>'IDT-1'!E34</f>
        <v>0</v>
      </c>
      <c r="AF34" s="26"/>
      <c r="AG34">
        <f t="shared" si="2"/>
        <v>112.80903868996285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89.285053868040777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1.2382139172735958</v>
      </c>
      <c r="AD35">
        <f t="shared" si="1"/>
        <v>139.46791304563502</v>
      </c>
      <c r="AE35">
        <f>'IDT-1'!E35</f>
        <v>0</v>
      </c>
      <c r="AF35" s="26"/>
      <c r="AG35">
        <f t="shared" si="2"/>
        <v>139.46791304563502</v>
      </c>
      <c r="AI35" s="75">
        <f>PXIL!K35</f>
        <v>0</v>
      </c>
      <c r="AJ35" s="75">
        <f>PXIL!Q35</f>
        <v>0</v>
      </c>
      <c r="AK35" s="75">
        <f>RTM_IEX!K35</f>
        <v>28.74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87.266647817340768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0.96753994402743559</v>
      </c>
      <c r="AD36">
        <f t="shared" si="1"/>
        <v>108.98018096818114</v>
      </c>
      <c r="AE36">
        <f>'IDT-1'!E36</f>
        <v>0</v>
      </c>
      <c r="AF36" s="26"/>
      <c r="AG36">
        <f t="shared" si="2"/>
        <v>108.98018096818114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2.0710730948678071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85.965713310340774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1.3355477203658357</v>
      </c>
      <c r="AD37">
        <f t="shared" si="1"/>
        <v>150.43123868484275</v>
      </c>
      <c r="AE37">
        <f>'IDT-1'!E37</f>
        <v>0</v>
      </c>
      <c r="AF37" s="26"/>
      <c r="AG37">
        <f t="shared" si="2"/>
        <v>150.43123868484275</v>
      </c>
      <c r="AI37" s="75">
        <f>PXIL!K37</f>
        <v>0</v>
      </c>
      <c r="AJ37" s="75">
        <f>PXIL!Q37</f>
        <v>0</v>
      </c>
      <c r="AK37" s="75">
        <f>RTM_IEX!K37</f>
        <v>43.12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2.0710730948678071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85.301939339440764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0.95025050942191558</v>
      </c>
      <c r="AD38">
        <f t="shared" si="1"/>
        <v>107.03276192488666</v>
      </c>
      <c r="AE38">
        <f>'IDT-1'!E38</f>
        <v>0</v>
      </c>
      <c r="AF38" s="26"/>
      <c r="AG38">
        <f t="shared" si="2"/>
        <v>107.03276192488666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2.0710730948678071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17.959709361598833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84.930296329840772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1.1999774933195053</v>
      </c>
      <c r="AD39">
        <f t="shared" si="1"/>
        <v>135.16110129298792</v>
      </c>
      <c r="AE39">
        <f>'IDT-1'!E39</f>
        <v>0</v>
      </c>
      <c r="AF39" s="26"/>
      <c r="AG39">
        <f t="shared" si="2"/>
        <v>135.16110129298792</v>
      </c>
      <c r="AI39" s="75">
        <f>PXIL!K39</f>
        <v>0</v>
      </c>
      <c r="AJ39" s="75">
        <f>PXIL!Q39</f>
        <v>0</v>
      </c>
      <c r="AK39" s="75">
        <f>RTM_IEX!K39</f>
        <v>28.75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2.0710730948678071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17.959709361598833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84.930296329840772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0.94697749331950531</v>
      </c>
      <c r="AD40">
        <f t="shared" si="1"/>
        <v>106.66410129298791</v>
      </c>
      <c r="AE40">
        <f>'IDT-1'!E40</f>
        <v>0</v>
      </c>
      <c r="AF40" s="26"/>
      <c r="AG40">
        <f t="shared" si="2"/>
        <v>106.66410129298791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2.0710730948678071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17.959709361598833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84.918682488640769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1.4106352915169453</v>
      </c>
      <c r="AD41">
        <f t="shared" si="1"/>
        <v>158.88882965359048</v>
      </c>
      <c r="AE41">
        <f>'IDT-1'!E41</f>
        <v>0</v>
      </c>
      <c r="AF41" s="26"/>
      <c r="AG41">
        <f t="shared" si="2"/>
        <v>158.88882965359048</v>
      </c>
      <c r="AI41" s="75">
        <f>PXIL!K41</f>
        <v>0</v>
      </c>
      <c r="AJ41" s="75">
        <f>PXIL!Q41</f>
        <v>0</v>
      </c>
      <c r="AK41" s="75">
        <f>RTM_IEX!K41</f>
        <v>52.7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2.0710730948678071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17.959709361598833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84.588653320240766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1.0282750348350254</v>
      </c>
      <c r="AD42">
        <f t="shared" si="1"/>
        <v>115.82116074187239</v>
      </c>
      <c r="AE42">
        <f>'IDT-1'!E42</f>
        <v>0</v>
      </c>
      <c r="AF42" s="26"/>
      <c r="AG42">
        <f t="shared" si="2"/>
        <v>115.82116074187239</v>
      </c>
      <c r="AI42" s="75">
        <f>PXIL!K42</f>
        <v>0</v>
      </c>
      <c r="AJ42" s="75">
        <f>PXIL!Q42</f>
        <v>0</v>
      </c>
      <c r="AK42" s="75">
        <f>RTM_IEX!K42</f>
        <v>9.58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2.0710730948678071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17.959718913843027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84.107539548640773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1.1927373177046943</v>
      </c>
      <c r="AD43">
        <f t="shared" si="1"/>
        <v>134.34559423964694</v>
      </c>
      <c r="AE43">
        <f>'IDT-1'!E43</f>
        <v>0</v>
      </c>
      <c r="AF43" s="26"/>
      <c r="AG43">
        <f t="shared" si="2"/>
        <v>134.34559423964694</v>
      </c>
      <c r="AI43" s="75">
        <f>PXIL!K43</f>
        <v>0</v>
      </c>
      <c r="AJ43" s="75">
        <f>PXIL!Q43</f>
        <v>0</v>
      </c>
      <c r="AK43" s="75">
        <f>RTM_IEX!K43</f>
        <v>28.75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2.0710730948678071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17.959718031242641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83.686425807840763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1.0203355090187707</v>
      </c>
      <c r="AD44">
        <f t="shared" si="1"/>
        <v>114.92688142493245</v>
      </c>
      <c r="AE44">
        <f>'IDT-1'!E44</f>
        <v>0</v>
      </c>
      <c r="AF44" s="26"/>
      <c r="AG44">
        <f t="shared" si="2"/>
        <v>114.92688142493245</v>
      </c>
      <c r="AI44" s="75">
        <f>PXIL!K44</f>
        <v>0</v>
      </c>
      <c r="AJ44" s="75">
        <f>PXIL!Q44</f>
        <v>0</v>
      </c>
      <c r="AK44" s="75">
        <f>RTM_IEX!K44</f>
        <v>9.58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2.0710730948678071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17.959716920167075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83.11373603624078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1.352599829251226</v>
      </c>
      <c r="AD45">
        <f t="shared" si="1"/>
        <v>152.35192622202442</v>
      </c>
      <c r="AE45">
        <f>'IDT-1'!E45</f>
        <v>0</v>
      </c>
      <c r="AF45" s="26"/>
      <c r="AG45">
        <f t="shared" si="2"/>
        <v>152.35192622202442</v>
      </c>
      <c r="AI45" s="75">
        <f>PXIL!K45</f>
        <v>0</v>
      </c>
      <c r="AJ45" s="75">
        <f>PXIL!Q45</f>
        <v>0</v>
      </c>
      <c r="AK45" s="75">
        <f>RTM_IEX!K45</f>
        <v>47.91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2.0710730948678071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17.959715462610898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82.632622295440768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1.0110620155056915</v>
      </c>
      <c r="AD46">
        <f t="shared" si="1"/>
        <v>113.88234883741379</v>
      </c>
      <c r="AE46">
        <f>'IDT-1'!E46</f>
        <v>0</v>
      </c>
      <c r="AF46" s="26"/>
      <c r="AG46">
        <f t="shared" si="2"/>
        <v>113.88234883741379</v>
      </c>
      <c r="AI46" s="75">
        <f>PXIL!K46</f>
        <v>0</v>
      </c>
      <c r="AJ46" s="75">
        <f>PXIL!Q46</f>
        <v>0</v>
      </c>
      <c r="AK46" s="75">
        <f>RTM_IEX!K46</f>
        <v>9.58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2.0710730948678071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82.522917000140765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1.1787951128360756</v>
      </c>
      <c r="AD47">
        <f t="shared" si="1"/>
        <v>132.77519498217251</v>
      </c>
      <c r="AE47">
        <f>'IDT-1'!E47</f>
        <v>0</v>
      </c>
      <c r="AF47" s="26"/>
      <c r="AG47">
        <f t="shared" si="2"/>
        <v>132.77519498217251</v>
      </c>
      <c r="AI47" s="75">
        <f>PXIL!K47</f>
        <v>0</v>
      </c>
      <c r="AJ47" s="75">
        <f>PXIL!Q47</f>
        <v>0</v>
      </c>
      <c r="AK47" s="75">
        <f>RTM_IEX!K47</f>
        <v>28.75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2.0720930232558139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82.522917000140765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1.0101080882058899</v>
      </c>
      <c r="AD48">
        <f t="shared" si="1"/>
        <v>113.77490193519068</v>
      </c>
      <c r="AE48">
        <f>'IDT-1'!E48</f>
        <v>0</v>
      </c>
      <c r="AF48" s="26"/>
      <c r="AG48">
        <f t="shared" si="2"/>
        <v>113.77490193519068</v>
      </c>
      <c r="AI48" s="75">
        <f>PXIL!K48</f>
        <v>0</v>
      </c>
      <c r="AJ48" s="75">
        <f>PXIL!Q48</f>
        <v>0</v>
      </c>
      <c r="AK48" s="75">
        <f>RTM_IEX!K48</f>
        <v>9.58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1.6335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82.522917000140765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1.3857044696012388</v>
      </c>
      <c r="AD49">
        <f t="shared" si="1"/>
        <v>156.08071253053953</v>
      </c>
      <c r="AE49">
        <f>'IDT-1'!E49</f>
        <v>0</v>
      </c>
      <c r="AF49" s="26"/>
      <c r="AG49">
        <f t="shared" si="2"/>
        <v>156.08071253053953</v>
      </c>
      <c r="AI49" s="75">
        <f>PXIL!K49</f>
        <v>0</v>
      </c>
      <c r="AJ49" s="75">
        <f>PXIL!Q49</f>
        <v>0</v>
      </c>
      <c r="AK49" s="75">
        <f>RTM_IEX!K49</f>
        <v>52.7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1.6335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82.522917000140765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1.0062484696012388</v>
      </c>
      <c r="AD50">
        <f t="shared" si="1"/>
        <v>113.34016853053954</v>
      </c>
      <c r="AE50">
        <f>'IDT-1'!E50</f>
        <v>0</v>
      </c>
      <c r="AF50" s="26"/>
      <c r="AG50">
        <f t="shared" si="2"/>
        <v>113.34016853053954</v>
      </c>
      <c r="AI50" s="75">
        <f>PXIL!K50</f>
        <v>0</v>
      </c>
      <c r="AJ50" s="75">
        <f>PXIL!Q50</f>
        <v>0</v>
      </c>
      <c r="AK50" s="75">
        <f>RTM_IEX!K50</f>
        <v>9.58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2.0720930232558139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82.522917000140765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1.34741208820589</v>
      </c>
      <c r="AD51">
        <f t="shared" si="1"/>
        <v>151.76759793519068</v>
      </c>
      <c r="AE51">
        <f>'IDT-1'!E51</f>
        <v>0</v>
      </c>
      <c r="AF51" s="26"/>
      <c r="AG51">
        <f t="shared" si="2"/>
        <v>151.76759793519068</v>
      </c>
      <c r="AI51" s="75">
        <f>PXIL!K51</f>
        <v>0</v>
      </c>
      <c r="AJ51" s="75">
        <f>PXIL!Q51</f>
        <v>0</v>
      </c>
      <c r="AK51" s="75">
        <f>RTM_IEX!K51</f>
        <v>47.91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2.0720930232558139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19.180905956260922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82.522917000140765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1.0208520606209861</v>
      </c>
      <c r="AD52">
        <f t="shared" si="1"/>
        <v>114.98506391903652</v>
      </c>
      <c r="AE52">
        <f>'IDT-1'!E52</f>
        <v>0</v>
      </c>
      <c r="AF52" s="26"/>
      <c r="AG52">
        <f t="shared" si="2"/>
        <v>114.98506391903652</v>
      </c>
      <c r="AI52" s="75">
        <f>PXIL!K52</f>
        <v>0</v>
      </c>
      <c r="AJ52" s="75">
        <f>PXIL!Q52</f>
        <v>0</v>
      </c>
      <c r="AK52" s="75">
        <f>RTM_IEX!K52</f>
        <v>9.58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2.0720930232558139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17.959193352795868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82.522905511085554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1.1787968886068079</v>
      </c>
      <c r="AD53">
        <f t="shared" si="1"/>
        <v>132.77539499853046</v>
      </c>
      <c r="AE53">
        <f>'IDT-1'!E53</f>
        <v>0</v>
      </c>
      <c r="AF53" s="26"/>
      <c r="AG53">
        <f t="shared" si="2"/>
        <v>132.77539499853046</v>
      </c>
      <c r="AI53" s="75">
        <f>PXIL!K53</f>
        <v>0</v>
      </c>
      <c r="AJ53" s="75">
        <f>PXIL!Q53</f>
        <v>0</v>
      </c>
      <c r="AK53" s="75">
        <f>RTM_IEX!K53</f>
        <v>28.75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2.0720930232558139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17.959193352795868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82.442912354621868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1.0093969488299273</v>
      </c>
      <c r="AD54">
        <f t="shared" si="1"/>
        <v>113.69480178184362</v>
      </c>
      <c r="AE54">
        <f>'IDT-1'!E54</f>
        <v>0</v>
      </c>
      <c r="AF54" s="26"/>
      <c r="AG54">
        <f t="shared" si="2"/>
        <v>113.69480178184362</v>
      </c>
      <c r="AI54" s="75">
        <f>PXIL!K54</f>
        <v>0</v>
      </c>
      <c r="AJ54" s="75">
        <f>PXIL!Q54</f>
        <v>0</v>
      </c>
      <c r="AK54" s="75">
        <f>RTM_IEX!K54</f>
        <v>9.58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1.6335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17.959193352795868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82.632946422277215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1.3023616300206433</v>
      </c>
      <c r="AD55">
        <f t="shared" si="1"/>
        <v>146.69327814505246</v>
      </c>
      <c r="AE55">
        <f>'IDT-1'!E55</f>
        <v>0</v>
      </c>
      <c r="AF55" s="26"/>
      <c r="AG55">
        <f t="shared" si="2"/>
        <v>146.69327814505246</v>
      </c>
      <c r="AI55" s="75">
        <f>PXIL!K55</f>
        <v>0</v>
      </c>
      <c r="AJ55" s="75">
        <f>PXIL!Q55</f>
        <v>0</v>
      </c>
      <c r="AK55" s="75">
        <f>RTM_IEX!K55</f>
        <v>43.12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1.6335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82.442902217166036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1.0208643650654337</v>
      </c>
      <c r="AD56">
        <f t="shared" si="1"/>
        <v>114.98644984691566</v>
      </c>
      <c r="AE56">
        <f>'IDT-1'!E56</f>
        <v>0</v>
      </c>
      <c r="AF56" s="26"/>
      <c r="AG56">
        <f t="shared" si="2"/>
        <v>114.98644984691566</v>
      </c>
      <c r="AI56" s="75">
        <f>PXIL!K56</f>
        <v>0</v>
      </c>
      <c r="AJ56" s="75">
        <f>PXIL!Q56</f>
        <v>0</v>
      </c>
      <c r="AK56" s="75">
        <f>RTM_IEX!K56</f>
        <v>9.58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2.0710730948678071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82.442902217166036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1.1934110083002705</v>
      </c>
      <c r="AD57">
        <f t="shared" si="1"/>
        <v>134.42147629854864</v>
      </c>
      <c r="AE57">
        <f>'IDT-1'!E57</f>
        <v>0</v>
      </c>
      <c r="AF57" s="26"/>
      <c r="AG57">
        <f t="shared" si="2"/>
        <v>134.42147629854864</v>
      </c>
      <c r="AI57" s="75">
        <f>PXIL!K57</f>
        <v>0</v>
      </c>
      <c r="AJ57" s="75">
        <f>PXIL!Q57</f>
        <v>0</v>
      </c>
      <c r="AK57" s="75">
        <f>RTM_IEX!K57</f>
        <v>28.75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2.0710730948678071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82.442902217166036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1.0247150083002703</v>
      </c>
      <c r="AD58">
        <f t="shared" si="1"/>
        <v>115.42017229854862</v>
      </c>
      <c r="AE58">
        <f>'IDT-1'!E58</f>
        <v>0</v>
      </c>
      <c r="AF58" s="26"/>
      <c r="AG58">
        <f t="shared" si="2"/>
        <v>115.42017229854862</v>
      </c>
      <c r="AI58" s="75">
        <f>PXIL!K58</f>
        <v>0</v>
      </c>
      <c r="AJ58" s="75">
        <f>PXIL!Q58</f>
        <v>0</v>
      </c>
      <c r="AK58" s="75">
        <f>RTM_IEX!K58</f>
        <v>9.58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1.5934871794871797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82.442902217166036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1.1892082522449208</v>
      </c>
      <c r="AD59">
        <f t="shared" si="1"/>
        <v>133.94809313922335</v>
      </c>
      <c r="AE59">
        <f>'IDT-1'!E59</f>
        <v>0</v>
      </c>
      <c r="AF59" s="26"/>
      <c r="AG59">
        <f t="shared" si="2"/>
        <v>133.94809313922335</v>
      </c>
      <c r="AI59" s="75">
        <f>PXIL!K59</f>
        <v>0</v>
      </c>
      <c r="AJ59" s="75">
        <f>PXIL!Q59</f>
        <v>0</v>
      </c>
      <c r="AK59" s="75">
        <f>RTM_IEX!K59</f>
        <v>28.75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1.5934871794871797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82.442902217166036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1.0205122522449208</v>
      </c>
      <c r="AD60">
        <f t="shared" si="1"/>
        <v>114.94678913922334</v>
      </c>
      <c r="AE60">
        <f>'IDT-1'!E60</f>
        <v>0</v>
      </c>
      <c r="AF60" s="26"/>
      <c r="AG60">
        <f t="shared" si="2"/>
        <v>114.94678913922334</v>
      </c>
      <c r="AI60" s="75">
        <f>PXIL!K60</f>
        <v>0</v>
      </c>
      <c r="AJ60" s="75">
        <f>PXIL!Q60</f>
        <v>0</v>
      </c>
      <c r="AK60" s="75">
        <f>RTM_IEX!K60</f>
        <v>9.58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2.0710730948678071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82.422224217166033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1.1932290419002705</v>
      </c>
      <c r="AD61">
        <f t="shared" si="1"/>
        <v>134.4009802649486</v>
      </c>
      <c r="AE61">
        <f>'IDT-1'!E61</f>
        <v>0</v>
      </c>
      <c r="AF61" s="26"/>
      <c r="AG61">
        <f t="shared" si="2"/>
        <v>134.4009802649486</v>
      </c>
      <c r="AI61" s="75">
        <f>PXIL!K61</f>
        <v>0</v>
      </c>
      <c r="AJ61" s="75">
        <f>PXIL!Q61</f>
        <v>0</v>
      </c>
      <c r="AK61" s="75">
        <f>RTM_IEX!K61</f>
        <v>28.75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2.0710730948678071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82.392224217166032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0.9399650419002703</v>
      </c>
      <c r="AD62">
        <f t="shared" si="1"/>
        <v>105.87424426494863</v>
      </c>
      <c r="AE62">
        <f>'IDT-1'!E62</f>
        <v>0</v>
      </c>
      <c r="AF62" s="26"/>
      <c r="AG62">
        <f t="shared" si="2"/>
        <v>105.87424426494863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2.0720930232558139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82.27236721716605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1.1918312756700851</v>
      </c>
      <c r="AD63">
        <f t="shared" si="1"/>
        <v>134.24354095956684</v>
      </c>
      <c r="AE63">
        <f>'IDT-1'!E63</f>
        <v>0</v>
      </c>
      <c r="AF63" s="26"/>
      <c r="AG63">
        <f t="shared" si="2"/>
        <v>134.24354095956684</v>
      </c>
      <c r="AI63" s="75">
        <f>PXIL!K63</f>
        <v>0</v>
      </c>
      <c r="AJ63" s="75">
        <f>PXIL!Q63</f>
        <v>0</v>
      </c>
      <c r="AK63" s="75">
        <f>RTM_IEX!K63</f>
        <v>28.74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2.0720930232558139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82.754045255369618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0.94315804240627643</v>
      </c>
      <c r="AD64">
        <f t="shared" si="1"/>
        <v>106.23389223103422</v>
      </c>
      <c r="AE64">
        <f>'IDT-1'!E64</f>
        <v>0</v>
      </c>
      <c r="AF64" s="26"/>
      <c r="AG64">
        <f t="shared" si="2"/>
        <v>106.23389223103422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2.0720930232558139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83.293298401631148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1.2009034700933778</v>
      </c>
      <c r="AD65">
        <f t="shared" si="1"/>
        <v>135.26539994960865</v>
      </c>
      <c r="AE65">
        <f>'IDT-1'!E65</f>
        <v>0</v>
      </c>
      <c r="AF65" s="26"/>
      <c r="AG65">
        <f t="shared" si="2"/>
        <v>135.26539994960865</v>
      </c>
      <c r="AI65" s="75">
        <f>PXIL!K65</f>
        <v>0</v>
      </c>
      <c r="AJ65" s="75">
        <f>PXIL!Q65</f>
        <v>0</v>
      </c>
      <c r="AK65" s="75">
        <f>RTM_IEX!K65</f>
        <v>28.75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2.0720930232558139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84.094283671740769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0.93963211491596998</v>
      </c>
      <c r="AD66">
        <f t="shared" si="1"/>
        <v>105.83674458008062</v>
      </c>
      <c r="AE66">
        <f>'IDT-1'!E66</f>
        <v>0</v>
      </c>
      <c r="AF66" s="26"/>
      <c r="AG66">
        <f t="shared" si="2"/>
        <v>105.83674458008062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2.0710730948678071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84.492191381740781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1.1961247273941558</v>
      </c>
      <c r="AD67">
        <f t="shared" si="1"/>
        <v>134.72713974921444</v>
      </c>
      <c r="AE67">
        <f>'IDT-1'!E67</f>
        <v>0</v>
      </c>
      <c r="AF67" s="26"/>
      <c r="AG67">
        <f t="shared" si="2"/>
        <v>134.72713974921444</v>
      </c>
      <c r="AI67" s="75">
        <f>PXIL!K67</f>
        <v>0</v>
      </c>
      <c r="AJ67" s="75">
        <f>PXIL!Q67</f>
        <v>0</v>
      </c>
      <c r="AK67" s="75">
        <f>RTM_IEX!K67</f>
        <v>28.75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2.0710730948678071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85.120947832540779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0.94865778416119562</v>
      </c>
      <c r="AD68">
        <f t="shared" ref="AD68:AD98" si="4">SUM(B68:AB68,AI68:AR68)-AC68</f>
        <v>106.85336314324739</v>
      </c>
      <c r="AE68">
        <f>'IDT-1'!E68</f>
        <v>0</v>
      </c>
      <c r="AF68" s="26"/>
      <c r="AG68">
        <f t="shared" ref="AG68:AG98" si="5">SUM(AD68:AF68)+AT68</f>
        <v>106.85336314324739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2.0710730948678071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85.120947832540779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1.2016577841611955</v>
      </c>
      <c r="AD69">
        <f t="shared" si="4"/>
        <v>135.35036314324739</v>
      </c>
      <c r="AE69">
        <f>'IDT-1'!E69</f>
        <v>0</v>
      </c>
      <c r="AF69" s="26"/>
      <c r="AG69">
        <f t="shared" si="5"/>
        <v>135.35036314324739</v>
      </c>
      <c r="AI69" s="75">
        <f>PXIL!K69</f>
        <v>0</v>
      </c>
      <c r="AJ69" s="75">
        <f>PXIL!Q69</f>
        <v>0</v>
      </c>
      <c r="AK69" s="75">
        <f>RTM_IEX!K69</f>
        <v>28.75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2.0710730948678071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85.207553728040779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0.9494199160415957</v>
      </c>
      <c r="AD70">
        <f t="shared" si="4"/>
        <v>106.939206906867</v>
      </c>
      <c r="AE70">
        <f>'IDT-1'!E70</f>
        <v>0</v>
      </c>
      <c r="AF70" s="26"/>
      <c r="AG70">
        <f t="shared" si="5"/>
        <v>106.939206906867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2.0710730948678071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17.959719572175814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87.062432651103677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1.1543243827996963</v>
      </c>
      <c r="AD71">
        <f t="shared" si="4"/>
        <v>130.0189009353476</v>
      </c>
      <c r="AE71">
        <f>'IDT-1'!E71</f>
        <v>0</v>
      </c>
      <c r="AF71" s="26"/>
      <c r="AG71">
        <f t="shared" si="5"/>
        <v>130.0189009353476</v>
      </c>
      <c r="AI71" s="75">
        <f>PXIL!K71</f>
        <v>0</v>
      </c>
      <c r="AJ71" s="75">
        <f>PXIL!Q71</f>
        <v>0</v>
      </c>
      <c r="AK71" s="75">
        <f>RTM_IEX!K71</f>
        <v>21.43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2.0710730948678071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17.959720662570962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88.785821666271559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0.980906215728651</v>
      </c>
      <c r="AD72">
        <f t="shared" si="4"/>
        <v>110.48570920798169</v>
      </c>
      <c r="AE72">
        <f>'IDT-1'!E72</f>
        <v>0</v>
      </c>
      <c r="AF72" s="26"/>
      <c r="AG72">
        <f t="shared" si="5"/>
        <v>110.48570920798169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2.0710730948678071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17.959720662570962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91.412620507402252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1.1779100455306011</v>
      </c>
      <c r="AD73">
        <f t="shared" si="4"/>
        <v>132.67550421931043</v>
      </c>
      <c r="AE73">
        <f>'IDT-1'!E73</f>
        <v>0</v>
      </c>
      <c r="AF73" s="26"/>
      <c r="AG73">
        <f t="shared" si="5"/>
        <v>132.67550421931043</v>
      </c>
      <c r="AI73" s="75">
        <f>PXIL!K73</f>
        <v>0</v>
      </c>
      <c r="AJ73" s="75">
        <f>PXIL!Q73</f>
        <v>0</v>
      </c>
      <c r="AK73" s="75">
        <f>RTM_IEX!K73</f>
        <v>19.760000000000002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2.0710730948678071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17.959721744519328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94.912648433502241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1.0348223008014266</v>
      </c>
      <c r="AD74">
        <f t="shared" si="4"/>
        <v>116.55862097208795</v>
      </c>
      <c r="AE74">
        <f>'IDT-1'!E74</f>
        <v>0</v>
      </c>
      <c r="AF74" s="26"/>
      <c r="AG74">
        <f t="shared" si="5"/>
        <v>116.55862097208795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2.0710730948678071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17.959720662570962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94.942648433502242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1.2539422912802809</v>
      </c>
      <c r="AD75">
        <f t="shared" si="4"/>
        <v>141.23949989966073</v>
      </c>
      <c r="AE75">
        <f>'IDT-1'!E75</f>
        <v>0</v>
      </c>
      <c r="AF75" s="26"/>
      <c r="AG75">
        <f t="shared" si="5"/>
        <v>141.23949989966073</v>
      </c>
      <c r="AI75" s="75">
        <f>PXIL!K75</f>
        <v>0</v>
      </c>
      <c r="AJ75" s="75">
        <f>PXIL!Q75</f>
        <v>0</v>
      </c>
      <c r="AK75" s="75">
        <f>RTM_IEX!K75</f>
        <v>24.87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2.0710730948678071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17.959721744519328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94.861258579602236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1.0343700700871066</v>
      </c>
      <c r="AD76">
        <f t="shared" si="4"/>
        <v>116.50768334890228</v>
      </c>
      <c r="AE76">
        <f>'IDT-1'!E76</f>
        <v>0</v>
      </c>
      <c r="AF76" s="26"/>
      <c r="AG76">
        <f t="shared" si="5"/>
        <v>116.50768334890228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2.0710730948678071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17.959722818118681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94.753755272140765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1.1861040504291198</v>
      </c>
      <c r="AD77">
        <f t="shared" si="4"/>
        <v>133.59844713469815</v>
      </c>
      <c r="AE77">
        <f>'IDT-1'!E77</f>
        <v>0</v>
      </c>
      <c r="AF77" s="26"/>
      <c r="AG77">
        <f t="shared" si="5"/>
        <v>133.59844713469815</v>
      </c>
      <c r="AI77" s="75">
        <f>PXIL!K77</f>
        <v>0</v>
      </c>
      <c r="AJ77" s="75">
        <f>PXIL!Q77</f>
        <v>0</v>
      </c>
      <c r="AK77" s="75">
        <f>RTM_IEX!K77</f>
        <v>17.350000000000001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2.0710730948678071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17.959722818118681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94.708144272140757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1.0330226736291199</v>
      </c>
      <c r="AD78">
        <f t="shared" si="4"/>
        <v>116.35591751149813</v>
      </c>
      <c r="AE78">
        <f>'IDT-1'!E78</f>
        <v>0</v>
      </c>
      <c r="AF78" s="26"/>
      <c r="AG78">
        <f t="shared" si="5"/>
        <v>116.35591751149813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2.0710730948678071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17.959723883465294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93.653129954640775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1.1986825570101702</v>
      </c>
      <c r="AD79">
        <f t="shared" si="4"/>
        <v>135.01524437596373</v>
      </c>
      <c r="AE79">
        <f>'IDT-1'!E79</f>
        <v>0</v>
      </c>
      <c r="AF79" s="26"/>
      <c r="AG79">
        <f t="shared" si="5"/>
        <v>135.01524437596373</v>
      </c>
      <c r="AI79" s="75">
        <f>PXIL!K79</f>
        <v>0</v>
      </c>
      <c r="AJ79" s="75">
        <f>PXIL!Q79</f>
        <v>0</v>
      </c>
      <c r="AK79" s="75">
        <f>RTM_IEX!K79</f>
        <v>19.88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2.0710730948678071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17.959723883465294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90.631392252640751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0.99714726523257002</v>
      </c>
      <c r="AD80">
        <f t="shared" si="4"/>
        <v>112.31504196574129</v>
      </c>
      <c r="AE80">
        <f>'IDT-1'!E80</f>
        <v>0</v>
      </c>
      <c r="AF80" s="26"/>
      <c r="AG80">
        <f t="shared" si="5"/>
        <v>112.31504196574129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2.0710730948678071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17.959723883465294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88.646443543540769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1.2326797165924903</v>
      </c>
      <c r="AD81">
        <f t="shared" si="4"/>
        <v>138.84456080528139</v>
      </c>
      <c r="AE81">
        <f>'IDT-1'!E81</f>
        <v>0</v>
      </c>
      <c r="AF81" s="26"/>
      <c r="AG81">
        <f t="shared" si="5"/>
        <v>138.84456080528139</v>
      </c>
      <c r="AI81" s="75">
        <f>PXIL!K81</f>
        <v>0</v>
      </c>
      <c r="AJ81" s="75">
        <f>PXIL!Q81</f>
        <v>0</v>
      </c>
      <c r="AK81" s="75">
        <f>RTM_IEX!K81</f>
        <v>28.75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2.0710730948678071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17.959709361598833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87.191358679640771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0.96687484199774532</v>
      </c>
      <c r="AD82">
        <f t="shared" si="4"/>
        <v>108.90526629410967</v>
      </c>
      <c r="AE82">
        <f>'IDT-1'!E82</f>
        <v>0</v>
      </c>
      <c r="AF82" s="26"/>
      <c r="AG82">
        <f t="shared" si="5"/>
        <v>108.90526629410967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1.563794871794872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17.959701611563382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85.59735437474076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1.2013834875512714</v>
      </c>
      <c r="AD83">
        <f t="shared" si="4"/>
        <v>135.31946737054776</v>
      </c>
      <c r="AE83">
        <f>'IDT-1'!E83</f>
        <v>0</v>
      </c>
      <c r="AF83" s="26"/>
      <c r="AG83">
        <f t="shared" si="5"/>
        <v>135.31946737054776</v>
      </c>
      <c r="AI83" s="75">
        <f>PXIL!K83</f>
        <v>0</v>
      </c>
      <c r="AJ83" s="75">
        <f>PXIL!Q83</f>
        <v>0</v>
      </c>
      <c r="AK83" s="75">
        <f>RTM_IEX!K83</f>
        <v>28.75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1.563794871794872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17.959701611563382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84.236692618422069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0.93640966409566695</v>
      </c>
      <c r="AD84">
        <f t="shared" si="4"/>
        <v>105.47377943768467</v>
      </c>
      <c r="AE84">
        <f>'IDT-1'!E84</f>
        <v>0</v>
      </c>
      <c r="AF84" s="26"/>
      <c r="AG84">
        <f t="shared" si="5"/>
        <v>105.47377943768467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2.0710730948678071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19.180905956260922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83.407163550422055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1.1973204548936471</v>
      </c>
      <c r="AD85">
        <f t="shared" si="4"/>
        <v>134.86182214665712</v>
      </c>
      <c r="AE85">
        <f>'IDT-1'!E85</f>
        <v>0</v>
      </c>
      <c r="AF85" s="26"/>
      <c r="AG85">
        <f t="shared" si="5"/>
        <v>134.86182214665712</v>
      </c>
      <c r="AI85" s="75">
        <f>PXIL!K85</f>
        <v>0</v>
      </c>
      <c r="AJ85" s="75">
        <f>PXIL!Q85</f>
        <v>0</v>
      </c>
      <c r="AK85" s="75">
        <f>RTM_IEX!K85</f>
        <v>28.75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1.563794871794872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19.180905956260922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83.407172862731144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0.93985648847892522</v>
      </c>
      <c r="AD86">
        <f t="shared" si="4"/>
        <v>105.86201720230802</v>
      </c>
      <c r="AE86">
        <f>'IDT-1'!E86</f>
        <v>0</v>
      </c>
      <c r="AF86" s="26"/>
      <c r="AG86">
        <f t="shared" si="5"/>
        <v>105.86201720230802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1.563794871794872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19.180905956260922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83.437182000799467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1.1931205688939266</v>
      </c>
      <c r="AD87">
        <f t="shared" si="4"/>
        <v>134.38876225996134</v>
      </c>
      <c r="AE87">
        <f>'IDT-1'!E87</f>
        <v>0</v>
      </c>
      <c r="AF87" s="26"/>
      <c r="AG87">
        <f t="shared" si="5"/>
        <v>134.38876225996134</v>
      </c>
      <c r="AI87" s="75">
        <f>PXIL!K87</f>
        <v>0</v>
      </c>
      <c r="AJ87" s="75">
        <f>PXIL!Q87</f>
        <v>0</v>
      </c>
      <c r="AK87" s="75">
        <f>RTM_IEX!K87</f>
        <v>28.75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1.563794871794872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19.180905956260922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82.966068229199465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0.93597476770384647</v>
      </c>
      <c r="AD88">
        <f t="shared" si="4"/>
        <v>105.42479428955143</v>
      </c>
      <c r="AE88">
        <f>'IDT-1'!E88</f>
        <v>0</v>
      </c>
      <c r="AF88" s="26"/>
      <c r="AG88">
        <f t="shared" si="5"/>
        <v>105.42479428955143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2.0710730948678071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19.180905956260922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83.023212323793771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1.1939416840993182</v>
      </c>
      <c r="AD89">
        <f t="shared" si="4"/>
        <v>134.4812496908232</v>
      </c>
      <c r="AE89">
        <f>'IDT-1'!E89</f>
        <v>0</v>
      </c>
      <c r="AF89" s="26"/>
      <c r="AG89">
        <f t="shared" si="5"/>
        <v>134.4812496908232</v>
      </c>
      <c r="AI89" s="75">
        <f>PXIL!K89</f>
        <v>0</v>
      </c>
      <c r="AJ89" s="75">
        <f>PXIL!Q89</f>
        <v>0</v>
      </c>
      <c r="AK89" s="75">
        <f>RTM_IEX!K89</f>
        <v>28.75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2.0710730948678071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19.180905956260922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82.987599347660975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0.94062828990934955</v>
      </c>
      <c r="AD90">
        <f t="shared" si="4"/>
        <v>105.94895010888035</v>
      </c>
      <c r="AE90">
        <f>'IDT-1'!E90</f>
        <v>0</v>
      </c>
      <c r="AF90" s="26"/>
      <c r="AG90">
        <f t="shared" si="5"/>
        <v>105.94895010888035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19.180905956260922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83.119548068266496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1.1947894386506781</v>
      </c>
      <c r="AD91">
        <f t="shared" si="4"/>
        <v>134.57673768074454</v>
      </c>
      <c r="AE91">
        <f>'IDT-1'!E91</f>
        <v>0</v>
      </c>
      <c r="AF91" s="26"/>
      <c r="AG91">
        <f t="shared" si="5"/>
        <v>134.57673768074454</v>
      </c>
      <c r="AI91" s="75">
        <f>PXIL!K91</f>
        <v>0</v>
      </c>
      <c r="AJ91" s="75">
        <f>PXIL!Q91</f>
        <v>0</v>
      </c>
      <c r="AK91" s="75">
        <f>RTM_IEX!K91</f>
        <v>28.75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19.180905956260922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83.137330068266493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0.94194592025067803</v>
      </c>
      <c r="AD92">
        <f t="shared" si="4"/>
        <v>106.09736319914455</v>
      </c>
      <c r="AE92">
        <f>'IDT-1'!E92</f>
        <v>0</v>
      </c>
      <c r="AF92" s="26"/>
      <c r="AG92">
        <f t="shared" si="5"/>
        <v>106.09736319914455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2.0710730948678071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19.180905956260922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82.656216327466495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0.93771211933163812</v>
      </c>
      <c r="AD93">
        <f t="shared" si="4"/>
        <v>105.62048325926359</v>
      </c>
      <c r="AE93">
        <f>'IDT-1'!E93</f>
        <v>0</v>
      </c>
      <c r="AF93" s="26"/>
      <c r="AG93">
        <f t="shared" si="5"/>
        <v>105.62048325926359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2.0710730948678071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19.180905956260922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82.626216327466494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0.93744811933163807</v>
      </c>
      <c r="AD94">
        <f t="shared" si="4"/>
        <v>105.59074725926359</v>
      </c>
      <c r="AE94">
        <f>'IDT-1'!E94</f>
        <v>0</v>
      </c>
      <c r="AF94" s="26"/>
      <c r="AG94">
        <f t="shared" si="5"/>
        <v>105.59074725926359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19.180905956260922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82.846268758391091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0.93938458072377451</v>
      </c>
      <c r="AD95">
        <f t="shared" si="4"/>
        <v>105.80886322879606</v>
      </c>
      <c r="AE95">
        <f>'IDT-1'!E95</f>
        <v>0</v>
      </c>
      <c r="AF95" s="26"/>
      <c r="AG95">
        <f t="shared" si="5"/>
        <v>105.80886322879606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19.180905956260922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82.826212024091021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1.0235120814619338</v>
      </c>
      <c r="AD96">
        <f t="shared" si="4"/>
        <v>115.28467899375782</v>
      </c>
      <c r="AE96">
        <f>'IDT-1'!E96</f>
        <v>0</v>
      </c>
      <c r="AF96" s="26"/>
      <c r="AG96">
        <f t="shared" si="5"/>
        <v>115.28467899375782</v>
      </c>
      <c r="AI96" s="75">
        <f>PXIL!K96</f>
        <v>0</v>
      </c>
      <c r="AJ96" s="75">
        <f>PXIL!Q96</f>
        <v>0</v>
      </c>
      <c r="AK96" s="75">
        <f>RTM_IEX!K96</f>
        <v>9.58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19.180905956260922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82.826212024091021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0.93920808146193391</v>
      </c>
      <c r="AD97">
        <f t="shared" si="4"/>
        <v>105.78898299375783</v>
      </c>
      <c r="AE97">
        <f>'IDT-1'!E97</f>
        <v>0</v>
      </c>
      <c r="AF97" s="26"/>
      <c r="AG97">
        <f t="shared" si="5"/>
        <v>105.78898299375783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19.180905956260922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82.826212024091021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0.93920808146193391</v>
      </c>
      <c r="AD98">
        <f t="shared" si="4"/>
        <v>105.78898299375783</v>
      </c>
      <c r="AE98">
        <f>'IDT-1'!E98</f>
        <v>0</v>
      </c>
      <c r="AF98" s="26"/>
      <c r="AG98">
        <f t="shared" si="5"/>
        <v>105.78898299375783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4.839937015898018E-2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0.45094421272884333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2.0555937060464555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6.2275000000000094E-2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2.5701980562314951E-2</v>
      </c>
      <c r="AD99">
        <f t="shared" si="6"/>
        <v>2.8096003083719641</v>
      </c>
      <c r="AE99">
        <f t="shared" si="6"/>
        <v>0</v>
      </c>
      <c r="AG99">
        <f t="shared" si="6"/>
        <v>2.8096003083719641</v>
      </c>
      <c r="AI99">
        <f t="shared" si="6"/>
        <v>0</v>
      </c>
      <c r="AJ99">
        <f t="shared" si="6"/>
        <v>0</v>
      </c>
      <c r="AK99">
        <f t="shared" si="6"/>
        <v>0.26058999999999999</v>
      </c>
      <c r="AL99">
        <f t="shared" si="6"/>
        <v>-4.2500000000000003E-2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19.64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0.25500998528817403</v>
      </c>
      <c r="AD3">
        <f>SUM(B3:AB3,AI3:AR3)-AC3</f>
        <v>20.085221485477067</v>
      </c>
      <c r="AE3">
        <f>'IDT-1'!D3</f>
        <v>0</v>
      </c>
      <c r="AF3" s="26"/>
      <c r="AG3">
        <f>SUM(AD3:AF3)</f>
        <v>20.085221485477067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-4.3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19.64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0.25500998528817403</v>
      </c>
      <c r="AD4">
        <f t="shared" ref="AD4:AD67" si="1">SUM(B4:AB4,AI4:AR4)-AC4</f>
        <v>20.085221485477067</v>
      </c>
      <c r="AE4">
        <f>'IDT-1'!D4</f>
        <v>0</v>
      </c>
      <c r="AF4" s="26"/>
      <c r="AG4">
        <f t="shared" ref="AG4:AG67" si="2">SUM(AD4:AF4)</f>
        <v>20.085221485477067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-4.3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19.64</v>
      </c>
      <c r="AB5" s="117">
        <f>-STOA!R5</f>
        <v>0</v>
      </c>
      <c r="AC5">
        <f t="shared" si="0"/>
        <v>0.25944904904927168</v>
      </c>
      <c r="AD5">
        <f t="shared" si="1"/>
        <v>19.58078242171597</v>
      </c>
      <c r="AE5">
        <f>'IDT-1'!D5</f>
        <v>0</v>
      </c>
      <c r="AF5" s="26"/>
      <c r="AG5">
        <f t="shared" si="2"/>
        <v>19.58078242171597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-4.8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19.64</v>
      </c>
      <c r="AB6" s="117">
        <f>-STOA!R6</f>
        <v>0</v>
      </c>
      <c r="AC6">
        <f t="shared" si="0"/>
        <v>0.25944904904927168</v>
      </c>
      <c r="AD6">
        <f t="shared" si="1"/>
        <v>19.58078242171597</v>
      </c>
      <c r="AE6">
        <f>'IDT-1'!D6</f>
        <v>0</v>
      </c>
      <c r="AF6" s="26"/>
      <c r="AG6">
        <f t="shared" si="2"/>
        <v>19.58078242171597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-4.8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19.64</v>
      </c>
      <c r="AB7" s="117">
        <f>-STOA!R7</f>
        <v>0</v>
      </c>
      <c r="AC7">
        <f t="shared" si="0"/>
        <v>0.25944904904927168</v>
      </c>
      <c r="AD7">
        <f t="shared" si="1"/>
        <v>19.58078242171597</v>
      </c>
      <c r="AE7">
        <f>'IDT-1'!D7</f>
        <v>0</v>
      </c>
      <c r="AF7" s="26"/>
      <c r="AG7">
        <f t="shared" si="2"/>
        <v>19.58078242171597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-4.8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19.64</v>
      </c>
      <c r="AB8" s="117">
        <f>-STOA!R8</f>
        <v>0</v>
      </c>
      <c r="AC8">
        <f t="shared" si="0"/>
        <v>0.25944904904927168</v>
      </c>
      <c r="AD8">
        <f t="shared" si="1"/>
        <v>19.58078242171597</v>
      </c>
      <c r="AE8">
        <f>'IDT-1'!D8</f>
        <v>0</v>
      </c>
      <c r="AF8" s="26"/>
      <c r="AG8">
        <f t="shared" si="2"/>
        <v>19.58078242171597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-4.8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19.64</v>
      </c>
      <c r="AB9" s="117">
        <f>-STOA!R9</f>
        <v>0</v>
      </c>
      <c r="AC9">
        <f t="shared" si="0"/>
        <v>0.25944904904927168</v>
      </c>
      <c r="AD9">
        <f t="shared" si="1"/>
        <v>19.58078242171597</v>
      </c>
      <c r="AE9">
        <f>'IDT-1'!D9</f>
        <v>0</v>
      </c>
      <c r="AF9" s="26"/>
      <c r="AG9">
        <f t="shared" si="2"/>
        <v>19.58078242171597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-4.8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19.64</v>
      </c>
      <c r="AB10" s="117">
        <f>-STOA!R10</f>
        <v>0</v>
      </c>
      <c r="AC10">
        <f t="shared" si="0"/>
        <v>0.25944904904927168</v>
      </c>
      <c r="AD10">
        <f t="shared" si="1"/>
        <v>19.58078242171597</v>
      </c>
      <c r="AE10">
        <f>'IDT-1'!D10</f>
        <v>0</v>
      </c>
      <c r="AF10" s="26"/>
      <c r="AG10">
        <f t="shared" si="2"/>
        <v>19.58078242171597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-4.8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19.64</v>
      </c>
      <c r="AB11" s="117">
        <f>-STOA!R11</f>
        <v>0</v>
      </c>
      <c r="AC11">
        <f t="shared" si="0"/>
        <v>0.25589779804039359</v>
      </c>
      <c r="AD11">
        <f t="shared" si="1"/>
        <v>19.984333672724851</v>
      </c>
      <c r="AE11">
        <f>'IDT-1'!D11</f>
        <v>0</v>
      </c>
      <c r="AF11" s="26"/>
      <c r="AG11">
        <f t="shared" si="2"/>
        <v>19.984333672724851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-4.4000000000000004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19.64</v>
      </c>
      <c r="AB12" s="117">
        <f>-STOA!R12</f>
        <v>0</v>
      </c>
      <c r="AC12">
        <f t="shared" si="0"/>
        <v>0.25589779804039359</v>
      </c>
      <c r="AD12">
        <f t="shared" si="1"/>
        <v>19.984333672724851</v>
      </c>
      <c r="AE12">
        <f>'IDT-1'!D12</f>
        <v>0</v>
      </c>
      <c r="AF12" s="26"/>
      <c r="AG12">
        <f t="shared" si="2"/>
        <v>19.984333672724851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-4.4000000000000004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19.64</v>
      </c>
      <c r="AB13" s="117">
        <f>-STOA!R13</f>
        <v>0</v>
      </c>
      <c r="AC13">
        <f t="shared" si="0"/>
        <v>0.25944904904927168</v>
      </c>
      <c r="AD13">
        <f t="shared" si="1"/>
        <v>19.58078242171597</v>
      </c>
      <c r="AE13">
        <f>'IDT-1'!D13</f>
        <v>0</v>
      </c>
      <c r="AF13" s="26"/>
      <c r="AG13">
        <f t="shared" si="2"/>
        <v>19.58078242171597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-4.8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19.64</v>
      </c>
      <c r="AB14" s="117">
        <f>-STOA!R14</f>
        <v>0</v>
      </c>
      <c r="AC14">
        <f t="shared" si="0"/>
        <v>0.25944904904927168</v>
      </c>
      <c r="AD14">
        <f t="shared" si="1"/>
        <v>19.58078242171597</v>
      </c>
      <c r="AE14">
        <f>'IDT-1'!D14</f>
        <v>0</v>
      </c>
      <c r="AF14" s="26"/>
      <c r="AG14">
        <f t="shared" si="2"/>
        <v>19.58078242171597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-4.8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19.64</v>
      </c>
      <c r="AB15" s="117">
        <f>-STOA!R15</f>
        <v>0</v>
      </c>
      <c r="AC15">
        <f t="shared" si="0"/>
        <v>0.25589779804039359</v>
      </c>
      <c r="AD15">
        <f t="shared" si="1"/>
        <v>19.984333672724851</v>
      </c>
      <c r="AE15">
        <f>'IDT-1'!D15</f>
        <v>0</v>
      </c>
      <c r="AF15" s="26"/>
      <c r="AG15">
        <f t="shared" si="2"/>
        <v>19.984333672724851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-4.4000000000000004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19.64</v>
      </c>
      <c r="AB16" s="117">
        <f>-STOA!R16</f>
        <v>0</v>
      </c>
      <c r="AC16">
        <f t="shared" si="0"/>
        <v>0.25589779804039359</v>
      </c>
      <c r="AD16">
        <f t="shared" si="1"/>
        <v>19.984333672724851</v>
      </c>
      <c r="AE16">
        <f>'IDT-1'!D16</f>
        <v>0</v>
      </c>
      <c r="AF16" s="26"/>
      <c r="AG16">
        <f t="shared" si="2"/>
        <v>19.984333672724851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-4.4000000000000004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19.64</v>
      </c>
      <c r="AB17" s="117">
        <f>-STOA!R17</f>
        <v>0</v>
      </c>
      <c r="AC17">
        <f t="shared" si="0"/>
        <v>0.25589779804039359</v>
      </c>
      <c r="AD17">
        <f t="shared" si="1"/>
        <v>19.984333672724851</v>
      </c>
      <c r="AE17">
        <f>'IDT-1'!D17</f>
        <v>0</v>
      </c>
      <c r="AF17" s="26"/>
      <c r="AG17">
        <f t="shared" si="2"/>
        <v>19.984333672724851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-4.4000000000000004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19.64</v>
      </c>
      <c r="AB18" s="117">
        <f>-STOA!R18</f>
        <v>0</v>
      </c>
      <c r="AC18">
        <f t="shared" si="0"/>
        <v>0.25589779804039359</v>
      </c>
      <c r="AD18">
        <f t="shared" si="1"/>
        <v>19.984333672724851</v>
      </c>
      <c r="AE18">
        <f>'IDT-1'!D18</f>
        <v>0</v>
      </c>
      <c r="AF18" s="26"/>
      <c r="AG18">
        <f t="shared" si="2"/>
        <v>19.984333672724851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-4.4000000000000004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14.849999999999998</v>
      </c>
      <c r="AB19" s="117">
        <f>-STOA!R19</f>
        <v>0</v>
      </c>
      <c r="AC19">
        <f t="shared" si="0"/>
        <v>0.18647403694273412</v>
      </c>
      <c r="AD19">
        <f t="shared" si="1"/>
        <v>21.003757433822507</v>
      </c>
      <c r="AE19">
        <f>'IDT-1'!D19</f>
        <v>0</v>
      </c>
      <c r="AF19" s="26"/>
      <c r="AG19">
        <f t="shared" si="2"/>
        <v>21.003757433822507</v>
      </c>
      <c r="AI19" s="75">
        <f>PXIL!L19</f>
        <v>0</v>
      </c>
      <c r="AJ19" s="75">
        <f>PXIL!R19</f>
        <v>0</v>
      </c>
      <c r="AK19" s="75">
        <f>RTM_IEX!L19</f>
        <v>1.34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14.849999999999998</v>
      </c>
      <c r="AB20" s="117">
        <f>-STOA!R20</f>
        <v>0</v>
      </c>
      <c r="AC20">
        <f t="shared" si="0"/>
        <v>0.18647403694273412</v>
      </c>
      <c r="AD20">
        <f t="shared" si="1"/>
        <v>21.003757433822507</v>
      </c>
      <c r="AE20">
        <f>'IDT-1'!D20</f>
        <v>0</v>
      </c>
      <c r="AF20" s="26"/>
      <c r="AG20">
        <f t="shared" si="2"/>
        <v>21.003757433822507</v>
      </c>
      <c r="AI20" s="75">
        <f>PXIL!L20</f>
        <v>0</v>
      </c>
      <c r="AJ20" s="75">
        <f>PXIL!R20</f>
        <v>0</v>
      </c>
      <c r="AK20" s="75">
        <f>RTM_IEX!L20</f>
        <v>1.34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14.849999999999998</v>
      </c>
      <c r="AB21" s="117">
        <f>-STOA!R21</f>
        <v>0</v>
      </c>
      <c r="AC21">
        <f t="shared" si="0"/>
        <v>0.18735403694273411</v>
      </c>
      <c r="AD21">
        <f t="shared" si="1"/>
        <v>21.10287743382251</v>
      </c>
      <c r="AE21">
        <f>'IDT-1'!D21</f>
        <v>0</v>
      </c>
      <c r="AF21" s="26"/>
      <c r="AG21">
        <f t="shared" si="2"/>
        <v>21.10287743382251</v>
      </c>
      <c r="AI21" s="75">
        <f>PXIL!L21</f>
        <v>0</v>
      </c>
      <c r="AJ21" s="75">
        <f>PXIL!R21</f>
        <v>0</v>
      </c>
      <c r="AK21" s="75">
        <f>RTM_IEX!L21</f>
        <v>1.44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14.849999999999998</v>
      </c>
      <c r="AB22" s="117">
        <f>-STOA!R22</f>
        <v>0</v>
      </c>
      <c r="AC22">
        <f t="shared" si="0"/>
        <v>0.19157803694273412</v>
      </c>
      <c r="AD22">
        <f t="shared" si="1"/>
        <v>21.578653433822506</v>
      </c>
      <c r="AE22">
        <f>'IDT-1'!D22</f>
        <v>0</v>
      </c>
      <c r="AF22" s="26"/>
      <c r="AG22">
        <f t="shared" si="2"/>
        <v>21.578653433822506</v>
      </c>
      <c r="AI22" s="75">
        <f>PXIL!L22</f>
        <v>0</v>
      </c>
      <c r="AJ22" s="75">
        <f>PXIL!R22</f>
        <v>0</v>
      </c>
      <c r="AK22" s="75">
        <f>RTM_IEX!L22</f>
        <v>1.92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14.849999999999998</v>
      </c>
      <c r="AB23" s="117">
        <f>-STOA!R23</f>
        <v>0</v>
      </c>
      <c r="AC23">
        <f t="shared" si="0"/>
        <v>0.20337003694273412</v>
      </c>
      <c r="AD23">
        <f t="shared" si="1"/>
        <v>22.90686143382251</v>
      </c>
      <c r="AE23">
        <f>'IDT-1'!D23</f>
        <v>0</v>
      </c>
      <c r="AF23" s="26"/>
      <c r="AG23">
        <f t="shared" si="2"/>
        <v>22.90686143382251</v>
      </c>
      <c r="AI23" s="75">
        <f>PXIL!L23</f>
        <v>0</v>
      </c>
      <c r="AJ23" s="75">
        <f>PXIL!R23</f>
        <v>0</v>
      </c>
      <c r="AK23" s="75">
        <f>RTM_IEX!L23</f>
        <v>3.26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14.849999999999998</v>
      </c>
      <c r="AB24" s="117">
        <f>-STOA!R24</f>
        <v>0</v>
      </c>
      <c r="AC24">
        <f t="shared" si="0"/>
        <v>0.20671403694273413</v>
      </c>
      <c r="AD24">
        <f t="shared" si="1"/>
        <v>23.283517433822507</v>
      </c>
      <c r="AE24">
        <f>'IDT-1'!D24</f>
        <v>0</v>
      </c>
      <c r="AF24" s="26"/>
      <c r="AG24">
        <f t="shared" si="2"/>
        <v>23.283517433822507</v>
      </c>
      <c r="AI24" s="75">
        <f>PXIL!L24</f>
        <v>0</v>
      </c>
      <c r="AJ24" s="75">
        <f>PXIL!R24</f>
        <v>0</v>
      </c>
      <c r="AK24" s="75">
        <f>RTM_IEX!L24</f>
        <v>3.64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14.849999999999998</v>
      </c>
      <c r="AB25" s="117">
        <f>-STOA!R25</f>
        <v>0</v>
      </c>
      <c r="AC25">
        <f t="shared" si="0"/>
        <v>0.22361003694273413</v>
      </c>
      <c r="AD25">
        <f t="shared" si="1"/>
        <v>25.186621433822506</v>
      </c>
      <c r="AE25">
        <f>'IDT-1'!D25</f>
        <v>0</v>
      </c>
      <c r="AF25" s="26"/>
      <c r="AG25">
        <f t="shared" si="2"/>
        <v>25.186621433822506</v>
      </c>
      <c r="AI25" s="75">
        <f>PXIL!L25</f>
        <v>0</v>
      </c>
      <c r="AJ25" s="75">
        <f>PXIL!R25</f>
        <v>0</v>
      </c>
      <c r="AK25" s="75">
        <f>RTM_IEX!L25</f>
        <v>5.56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14.849999999999998</v>
      </c>
      <c r="AB26" s="117">
        <f>-STOA!R26</f>
        <v>0</v>
      </c>
      <c r="AC26">
        <f t="shared" si="0"/>
        <v>0.22862603694273412</v>
      </c>
      <c r="AD26">
        <f t="shared" si="1"/>
        <v>25.751605433822505</v>
      </c>
      <c r="AE26">
        <f>'IDT-1'!D26</f>
        <v>0</v>
      </c>
      <c r="AF26" s="26"/>
      <c r="AG26">
        <f t="shared" si="2"/>
        <v>25.751605433822505</v>
      </c>
      <c r="AI26" s="75">
        <f>PXIL!L26</f>
        <v>0</v>
      </c>
      <c r="AJ26" s="75">
        <f>PXIL!R26</f>
        <v>0</v>
      </c>
      <c r="AK26" s="75">
        <f>RTM_IEX!L26</f>
        <v>6.13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14.849999999999998</v>
      </c>
      <c r="AB27" s="117">
        <f>-STOA!R27</f>
        <v>0</v>
      </c>
      <c r="AC27">
        <f t="shared" si="0"/>
        <v>0.23373003694273414</v>
      </c>
      <c r="AD27">
        <f t="shared" si="1"/>
        <v>26.326501433822507</v>
      </c>
      <c r="AE27">
        <f>'IDT-1'!D27</f>
        <v>0</v>
      </c>
      <c r="AF27" s="26"/>
      <c r="AG27">
        <f t="shared" si="2"/>
        <v>26.326501433822507</v>
      </c>
      <c r="AI27" s="75">
        <f>PXIL!L27</f>
        <v>0</v>
      </c>
      <c r="AJ27" s="75">
        <f>PXIL!R27</f>
        <v>0</v>
      </c>
      <c r="AK27" s="75">
        <f>RTM_IEX!L27</f>
        <v>6.71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14.849999999999998</v>
      </c>
      <c r="AB28" s="117">
        <f>-STOA!R28</f>
        <v>0</v>
      </c>
      <c r="AC28">
        <f t="shared" si="0"/>
        <v>0.24384800000000001</v>
      </c>
      <c r="AD28">
        <f t="shared" si="1"/>
        <v>27.466151999999997</v>
      </c>
      <c r="AE28">
        <f>'IDT-1'!D28</f>
        <v>0</v>
      </c>
      <c r="AF28" s="26"/>
      <c r="AG28">
        <f t="shared" si="2"/>
        <v>27.466151999999997</v>
      </c>
      <c r="AI28" s="75">
        <f>PXIL!L28</f>
        <v>0</v>
      </c>
      <c r="AJ28" s="75">
        <f>PXIL!R28</f>
        <v>0</v>
      </c>
      <c r="AK28" s="75">
        <f>RTM_IEX!L28</f>
        <v>7.86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14.849999999999998</v>
      </c>
      <c r="AB29" s="117">
        <f>-STOA!R29</f>
        <v>0</v>
      </c>
      <c r="AC29">
        <f t="shared" si="0"/>
        <v>0.25053599999999998</v>
      </c>
      <c r="AD29">
        <f t="shared" si="1"/>
        <v>28.219463999999999</v>
      </c>
      <c r="AE29">
        <f>'IDT-1'!D29</f>
        <v>0</v>
      </c>
      <c r="AF29" s="26"/>
      <c r="AG29">
        <f t="shared" si="2"/>
        <v>28.219463999999999</v>
      </c>
      <c r="AI29" s="75">
        <f>PXIL!L29</f>
        <v>0</v>
      </c>
      <c r="AJ29" s="75">
        <f>PXIL!R29</f>
        <v>0</v>
      </c>
      <c r="AK29" s="75">
        <f>RTM_IEX!L29</f>
        <v>8.6199999999999992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14.849999999999998</v>
      </c>
      <c r="AB30" s="117">
        <f>-STOA!R30</f>
        <v>0</v>
      </c>
      <c r="AC30">
        <f t="shared" si="0"/>
        <v>0.17468</v>
      </c>
      <c r="AD30">
        <f t="shared" si="1"/>
        <v>19.675319999999999</v>
      </c>
      <c r="AE30">
        <f>'IDT-1'!D30</f>
        <v>0</v>
      </c>
      <c r="AF30" s="26"/>
      <c r="AG30">
        <f t="shared" si="2"/>
        <v>19.675319999999999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15.7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15.049999999999997</v>
      </c>
      <c r="AB31" s="117">
        <f>-STOA!R31</f>
        <v>0</v>
      </c>
      <c r="AC31">
        <f t="shared" si="0"/>
        <v>0.27060000000000001</v>
      </c>
      <c r="AD31">
        <f t="shared" si="1"/>
        <v>30.479399999999995</v>
      </c>
      <c r="AE31">
        <f>'IDT-1'!D31</f>
        <v>0</v>
      </c>
      <c r="AF31" s="26"/>
      <c r="AG31">
        <f t="shared" si="2"/>
        <v>30.479399999999995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17.3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15.529999999999998</v>
      </c>
      <c r="AB32" s="117">
        <f>-STOA!R32</f>
        <v>0</v>
      </c>
      <c r="AC32">
        <f t="shared" si="0"/>
        <v>0.28890399999999999</v>
      </c>
      <c r="AD32">
        <f t="shared" si="1"/>
        <v>32.541095999999996</v>
      </c>
      <c r="AE32">
        <f>'IDT-1'!D32</f>
        <v>0</v>
      </c>
      <c r="AF32" s="26"/>
      <c r="AG32">
        <f t="shared" si="2"/>
        <v>32.541095999999996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18.2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16.119999999999997</v>
      </c>
      <c r="AB33" s="117">
        <f>-STOA!R33</f>
        <v>0</v>
      </c>
      <c r="AC33">
        <f t="shared" si="0"/>
        <v>0.30201599999999995</v>
      </c>
      <c r="AD33">
        <f t="shared" si="1"/>
        <v>34.017983999999991</v>
      </c>
      <c r="AE33">
        <f>'IDT-1'!D33</f>
        <v>0</v>
      </c>
      <c r="AF33" s="26"/>
      <c r="AG33">
        <f t="shared" si="2"/>
        <v>34.017983999999991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17.600000000000001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16.809999999999999</v>
      </c>
      <c r="AB34" s="117">
        <f>-STOA!R34</f>
        <v>0</v>
      </c>
      <c r="AC34">
        <f t="shared" si="0"/>
        <v>0.30280799999999997</v>
      </c>
      <c r="AD34">
        <f t="shared" si="1"/>
        <v>34.107191999999998</v>
      </c>
      <c r="AE34">
        <f>'IDT-1'!D34</f>
        <v>0</v>
      </c>
      <c r="AF34" s="26"/>
      <c r="AG34">
        <f t="shared" si="2"/>
        <v>34.107191999999998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19.499999999999996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17.389999999999997</v>
      </c>
      <c r="AB35" s="117">
        <f>-STOA!R35</f>
        <v>0</v>
      </c>
      <c r="AC35">
        <f t="shared" si="0"/>
        <v>0.32463199999999998</v>
      </c>
      <c r="AD35">
        <f t="shared" si="1"/>
        <v>36.565367999999992</v>
      </c>
      <c r="AE35">
        <f>'IDT-1'!D35</f>
        <v>0</v>
      </c>
      <c r="AF35" s="26"/>
      <c r="AG35">
        <f t="shared" si="2"/>
        <v>36.565367999999992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19.8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17.979999999999997</v>
      </c>
      <c r="AB36" s="117">
        <f>-STOA!R36</f>
        <v>0</v>
      </c>
      <c r="AC36">
        <f t="shared" si="0"/>
        <v>0.33246400000000004</v>
      </c>
      <c r="AD36">
        <f t="shared" si="1"/>
        <v>37.447535999999999</v>
      </c>
      <c r="AE36">
        <f>'IDT-1'!D36</f>
        <v>0</v>
      </c>
      <c r="AF36" s="26"/>
      <c r="AG36">
        <f t="shared" si="2"/>
        <v>37.447535999999999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18.569999999999997</v>
      </c>
      <c r="AB37" s="117">
        <f>-STOA!R37</f>
        <v>0</v>
      </c>
      <c r="AC37">
        <f t="shared" si="0"/>
        <v>0.20741599999999999</v>
      </c>
      <c r="AD37">
        <f t="shared" si="1"/>
        <v>23.362583999999998</v>
      </c>
      <c r="AE37">
        <f>'IDT-1'!D37</f>
        <v>0</v>
      </c>
      <c r="AF37" s="26"/>
      <c r="AG37">
        <f t="shared" si="2"/>
        <v>23.362583999999998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19.25</v>
      </c>
      <c r="AB38" s="117">
        <f>-STOA!R38</f>
        <v>0</v>
      </c>
      <c r="AC38">
        <f t="shared" si="0"/>
        <v>0.21340000000000001</v>
      </c>
      <c r="AD38">
        <f t="shared" si="1"/>
        <v>24.0366</v>
      </c>
      <c r="AE38">
        <f>'IDT-1'!D38</f>
        <v>0</v>
      </c>
      <c r="AF38" s="26"/>
      <c r="AG38">
        <f t="shared" si="2"/>
        <v>24.0366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4.9999190873047974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19.739999999999998</v>
      </c>
      <c r="AB39" s="117">
        <f>-STOA!R39</f>
        <v>0</v>
      </c>
      <c r="AC39">
        <f t="shared" si="0"/>
        <v>0.21771128796828221</v>
      </c>
      <c r="AD39">
        <f t="shared" si="1"/>
        <v>24.522207799336513</v>
      </c>
      <c r="AE39">
        <f>'IDT-1'!D39</f>
        <v>0</v>
      </c>
      <c r="AF39" s="26"/>
      <c r="AG39">
        <f t="shared" si="2"/>
        <v>24.522207799336513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4.9999190873047974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20.229999999999997</v>
      </c>
      <c r="AB40" s="117">
        <f>-STOA!R40</f>
        <v>0</v>
      </c>
      <c r="AC40">
        <f t="shared" si="0"/>
        <v>0.22202328796828219</v>
      </c>
      <c r="AD40">
        <f t="shared" si="1"/>
        <v>25.007895799336509</v>
      </c>
      <c r="AE40">
        <f>'IDT-1'!D40</f>
        <v>0</v>
      </c>
      <c r="AF40" s="26"/>
      <c r="AG40">
        <f t="shared" si="2"/>
        <v>25.007895799336509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4.9999190873047974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20.619999999999997</v>
      </c>
      <c r="AB41" s="117">
        <f>-STOA!R41</f>
        <v>0</v>
      </c>
      <c r="AC41">
        <f t="shared" si="0"/>
        <v>0.22545528796828221</v>
      </c>
      <c r="AD41">
        <f t="shared" si="1"/>
        <v>25.394463799336513</v>
      </c>
      <c r="AE41">
        <f>'IDT-1'!D41</f>
        <v>0</v>
      </c>
      <c r="AF41" s="26"/>
      <c r="AG41">
        <f t="shared" si="2"/>
        <v>25.394463799336513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4.9999190873047974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21.009999999999998</v>
      </c>
      <c r="AB42" s="117">
        <f>-STOA!R42</f>
        <v>0</v>
      </c>
      <c r="AC42">
        <f t="shared" si="0"/>
        <v>0.2288872879682822</v>
      </c>
      <c r="AD42">
        <f t="shared" si="1"/>
        <v>25.781031799336514</v>
      </c>
      <c r="AE42">
        <f>'IDT-1'!D42</f>
        <v>0</v>
      </c>
      <c r="AF42" s="26"/>
      <c r="AG42">
        <f t="shared" si="2"/>
        <v>25.781031799336514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13.399790280929651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21.4</v>
      </c>
      <c r="AB43" s="117">
        <f>-STOA!R43</f>
        <v>0</v>
      </c>
      <c r="AC43">
        <f t="shared" si="0"/>
        <v>0.30623815447218095</v>
      </c>
      <c r="AD43">
        <f t="shared" si="1"/>
        <v>34.493552126457466</v>
      </c>
      <c r="AE43">
        <f>'IDT-1'!D43</f>
        <v>0</v>
      </c>
      <c r="AF43" s="26"/>
      <c r="AG43">
        <f t="shared" si="2"/>
        <v>34.493552126457466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12.599802182274903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21.699999999999996</v>
      </c>
      <c r="AB44" s="117">
        <f>-STOA!R44</f>
        <v>0</v>
      </c>
      <c r="AC44">
        <f t="shared" si="0"/>
        <v>0.30183825920401913</v>
      </c>
      <c r="AD44">
        <f t="shared" si="1"/>
        <v>33.997963923070884</v>
      </c>
      <c r="AE44">
        <f>'IDT-1'!D44</f>
        <v>0</v>
      </c>
      <c r="AF44" s="26"/>
      <c r="AG44">
        <f t="shared" si="2"/>
        <v>33.997963923070884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11.599817164473166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21.889999999999997</v>
      </c>
      <c r="AB45" s="117">
        <f>-STOA!R45</f>
        <v>0</v>
      </c>
      <c r="AC45">
        <f t="shared" si="0"/>
        <v>0.29471039104736391</v>
      </c>
      <c r="AD45">
        <f t="shared" si="1"/>
        <v>33.195106773425799</v>
      </c>
      <c r="AE45">
        <f>'IDT-1'!D45</f>
        <v>0</v>
      </c>
      <c r="AF45" s="26"/>
      <c r="AG45">
        <f t="shared" si="2"/>
        <v>33.195106773425799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10.299836818757921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22.089999999999996</v>
      </c>
      <c r="AB46" s="117">
        <f>-STOA!R46</f>
        <v>0</v>
      </c>
      <c r="AC46">
        <f t="shared" si="0"/>
        <v>0.29770256400506967</v>
      </c>
      <c r="AD46">
        <f t="shared" si="1"/>
        <v>33.53213425475284</v>
      </c>
      <c r="AE46">
        <f>'IDT-1'!D46</f>
        <v>0</v>
      </c>
      <c r="AF46" s="26"/>
      <c r="AG46">
        <f t="shared" si="2"/>
        <v>33.53213425475284</v>
      </c>
      <c r="AI46" s="75">
        <f>PXIL!L46</f>
        <v>0</v>
      </c>
      <c r="AJ46" s="75">
        <f>PXIL!R46</f>
        <v>0</v>
      </c>
      <c r="AK46" s="75">
        <f>RTM_IEX!L46</f>
        <v>1.44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9.1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22.189999999999998</v>
      </c>
      <c r="AB47" s="117">
        <f>-STOA!R47</f>
        <v>0</v>
      </c>
      <c r="AC47">
        <f t="shared" si="0"/>
        <v>0.27535199999999999</v>
      </c>
      <c r="AD47">
        <f t="shared" si="1"/>
        <v>31.014647999999998</v>
      </c>
      <c r="AE47">
        <f>'IDT-1'!D47</f>
        <v>0</v>
      </c>
      <c r="AF47" s="26"/>
      <c r="AG47">
        <f t="shared" si="2"/>
        <v>31.014647999999998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7.4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22.479999999999997</v>
      </c>
      <c r="AB48" s="117">
        <f>-STOA!R48</f>
        <v>0</v>
      </c>
      <c r="AC48">
        <f t="shared" si="0"/>
        <v>0.26294399999999996</v>
      </c>
      <c r="AD48">
        <f t="shared" si="1"/>
        <v>29.617055999999994</v>
      </c>
      <c r="AE48">
        <f>'IDT-1'!D48</f>
        <v>0</v>
      </c>
      <c r="AF48" s="26"/>
      <c r="AG48">
        <f t="shared" si="2"/>
        <v>29.617055999999994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22.68</v>
      </c>
      <c r="AB49" s="117">
        <f>-STOA!R49</f>
        <v>0</v>
      </c>
      <c r="AC49">
        <f t="shared" si="0"/>
        <v>0.24358400000000002</v>
      </c>
      <c r="AD49">
        <f t="shared" si="1"/>
        <v>27.436416000000001</v>
      </c>
      <c r="AE49">
        <f>'IDT-1'!D49</f>
        <v>0</v>
      </c>
      <c r="AF49" s="26"/>
      <c r="AG49">
        <f t="shared" si="2"/>
        <v>27.436416000000001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22.769999999999996</v>
      </c>
      <c r="AB50" s="117">
        <f>-STOA!R50</f>
        <v>0</v>
      </c>
      <c r="AC50">
        <f t="shared" si="0"/>
        <v>0.29497600000000002</v>
      </c>
      <c r="AD50">
        <f t="shared" si="1"/>
        <v>33.225023999999998</v>
      </c>
      <c r="AE50">
        <f>'IDT-1'!D50</f>
        <v>0</v>
      </c>
      <c r="AF50" s="26"/>
      <c r="AG50">
        <f t="shared" si="2"/>
        <v>33.225023999999998</v>
      </c>
      <c r="AI50" s="75">
        <f>PXIL!L50</f>
        <v>0</v>
      </c>
      <c r="AJ50" s="75">
        <f>PXIL!R50</f>
        <v>0</v>
      </c>
      <c r="AK50" s="75">
        <f>RTM_IEX!L50</f>
        <v>5.75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22.68</v>
      </c>
      <c r="AB51" s="117">
        <f>-STOA!R51</f>
        <v>0</v>
      </c>
      <c r="AC51">
        <f t="shared" si="0"/>
        <v>0.24358400000000002</v>
      </c>
      <c r="AD51">
        <f t="shared" si="1"/>
        <v>27.436416000000001</v>
      </c>
      <c r="AE51">
        <f>'IDT-1'!D51</f>
        <v>0</v>
      </c>
      <c r="AF51" s="26"/>
      <c r="AG51">
        <f t="shared" si="2"/>
        <v>27.436416000000001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5.0002361721222428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22.97</v>
      </c>
      <c r="AB52" s="117">
        <f>-STOA!R52</f>
        <v>0</v>
      </c>
      <c r="AC52">
        <f t="shared" si="0"/>
        <v>0.24613807831467574</v>
      </c>
      <c r="AD52">
        <f t="shared" si="1"/>
        <v>27.724098093807566</v>
      </c>
      <c r="AE52">
        <f>'IDT-1'!D52</f>
        <v>0</v>
      </c>
      <c r="AF52" s="26"/>
      <c r="AG52">
        <f t="shared" si="2"/>
        <v>27.724098093807566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4.9997754322928358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22.97</v>
      </c>
      <c r="AB53" s="117">
        <f>-STOA!R53</f>
        <v>0</v>
      </c>
      <c r="AC53">
        <f t="shared" si="0"/>
        <v>0.24613402380417695</v>
      </c>
      <c r="AD53">
        <f t="shared" si="1"/>
        <v>27.723641408488657</v>
      </c>
      <c r="AE53">
        <f>'IDT-1'!D53</f>
        <v>0</v>
      </c>
      <c r="AF53" s="26"/>
      <c r="AG53">
        <f t="shared" si="2"/>
        <v>27.723641408488657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4.9997754322928358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22.769999999999996</v>
      </c>
      <c r="AB54" s="117">
        <f>-STOA!R54</f>
        <v>0</v>
      </c>
      <c r="AC54">
        <f t="shared" si="0"/>
        <v>0.26127002380417697</v>
      </c>
      <c r="AD54">
        <f t="shared" si="1"/>
        <v>29.428505408488657</v>
      </c>
      <c r="AE54">
        <f>'IDT-1'!D54</f>
        <v>0</v>
      </c>
      <c r="AF54" s="26"/>
      <c r="AG54">
        <f t="shared" si="2"/>
        <v>29.428505408488657</v>
      </c>
      <c r="AI54" s="75">
        <f>PXIL!L54</f>
        <v>0</v>
      </c>
      <c r="AJ54" s="75">
        <f>PXIL!R54</f>
        <v>0</v>
      </c>
      <c r="AK54" s="75">
        <f>RTM_IEX!L54</f>
        <v>1.92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4.9997754322928358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22.58</v>
      </c>
      <c r="AB55" s="117">
        <f>-STOA!R55</f>
        <v>0</v>
      </c>
      <c r="AC55">
        <f t="shared" si="0"/>
        <v>0.25959802380417696</v>
      </c>
      <c r="AD55">
        <f t="shared" si="1"/>
        <v>29.240177408488659</v>
      </c>
      <c r="AE55">
        <f>'IDT-1'!D55</f>
        <v>0</v>
      </c>
      <c r="AF55" s="26"/>
      <c r="AG55">
        <f t="shared" si="2"/>
        <v>29.240177408488659</v>
      </c>
      <c r="AI55" s="75">
        <f>PXIL!L55</f>
        <v>0</v>
      </c>
      <c r="AJ55" s="75">
        <f>PXIL!R55</f>
        <v>0</v>
      </c>
      <c r="AK55" s="75">
        <f>RTM_IEX!L55</f>
        <v>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22.479999999999997</v>
      </c>
      <c r="AB56" s="117">
        <f>-STOA!R56</f>
        <v>0</v>
      </c>
      <c r="AC56">
        <f t="shared" si="0"/>
        <v>0.25872203694273416</v>
      </c>
      <c r="AD56">
        <f t="shared" si="1"/>
        <v>29.141509433822506</v>
      </c>
      <c r="AE56">
        <f>'IDT-1'!D56</f>
        <v>0</v>
      </c>
      <c r="AF56" s="26"/>
      <c r="AG56">
        <f t="shared" si="2"/>
        <v>29.141509433822506</v>
      </c>
      <c r="AI56" s="75">
        <f>PXIL!L56</f>
        <v>0</v>
      </c>
      <c r="AJ56" s="75">
        <f>PXIL!R56</f>
        <v>0</v>
      </c>
      <c r="AK56" s="75">
        <f>RTM_IEX!L56</f>
        <v>1.92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22.189999999999998</v>
      </c>
      <c r="AB57" s="117">
        <f>-STOA!R57</f>
        <v>0</v>
      </c>
      <c r="AC57">
        <f t="shared" si="0"/>
        <v>0.24772203694273415</v>
      </c>
      <c r="AD57">
        <f t="shared" si="1"/>
        <v>27.902509433822509</v>
      </c>
      <c r="AE57">
        <f>'IDT-1'!D57</f>
        <v>0</v>
      </c>
      <c r="AF57" s="26"/>
      <c r="AG57">
        <f t="shared" si="2"/>
        <v>27.902509433822509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21.889999999999997</v>
      </c>
      <c r="AB58" s="117">
        <f>-STOA!R58</f>
        <v>0</v>
      </c>
      <c r="AC58">
        <f t="shared" si="0"/>
        <v>0.24508203694273414</v>
      </c>
      <c r="AD58">
        <f t="shared" si="1"/>
        <v>27.605149433822508</v>
      </c>
      <c r="AE58">
        <f>'IDT-1'!D58</f>
        <v>0</v>
      </c>
      <c r="AF58" s="26"/>
      <c r="AG58">
        <f t="shared" si="2"/>
        <v>27.605149433822508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21.5</v>
      </c>
      <c r="AB59" s="117">
        <f>-STOA!R59</f>
        <v>0</v>
      </c>
      <c r="AC59">
        <f t="shared" si="0"/>
        <v>0.24165003694273415</v>
      </c>
      <c r="AD59">
        <f t="shared" si="1"/>
        <v>27.218581433822511</v>
      </c>
      <c r="AE59">
        <f>'IDT-1'!D59</f>
        <v>0</v>
      </c>
      <c r="AF59" s="26"/>
      <c r="AG59">
        <f t="shared" si="2"/>
        <v>27.218581433822511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21.11</v>
      </c>
      <c r="AB60" s="117">
        <f>-STOA!R60</f>
        <v>0</v>
      </c>
      <c r="AC60">
        <f t="shared" si="0"/>
        <v>0.24666603694273415</v>
      </c>
      <c r="AD60">
        <f t="shared" si="1"/>
        <v>27.78356543382251</v>
      </c>
      <c r="AE60">
        <f>'IDT-1'!D60</f>
        <v>0</v>
      </c>
      <c r="AF60" s="26"/>
      <c r="AG60">
        <f t="shared" si="2"/>
        <v>27.78356543382251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20.72</v>
      </c>
      <c r="AB61" s="117">
        <f>-STOA!R61</f>
        <v>0</v>
      </c>
      <c r="AC61">
        <f t="shared" si="0"/>
        <v>0.22633803694273413</v>
      </c>
      <c r="AD61">
        <f t="shared" si="1"/>
        <v>25.493893433822507</v>
      </c>
      <c r="AE61">
        <f>'IDT-1'!D61</f>
        <v>0</v>
      </c>
      <c r="AF61" s="26"/>
      <c r="AG61">
        <f t="shared" si="2"/>
        <v>25.493893433822507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20.329999999999998</v>
      </c>
      <c r="AB62" s="117">
        <f>-STOA!R62</f>
        <v>0</v>
      </c>
      <c r="AC62">
        <f t="shared" si="0"/>
        <v>0.22290603694273414</v>
      </c>
      <c r="AD62">
        <f t="shared" si="1"/>
        <v>25.107325433822506</v>
      </c>
      <c r="AE62">
        <f>'IDT-1'!D62</f>
        <v>0</v>
      </c>
      <c r="AF62" s="26"/>
      <c r="AG62">
        <f t="shared" si="2"/>
        <v>25.107325433822506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19.939999999999998</v>
      </c>
      <c r="AB63" s="117">
        <f>-STOA!R63</f>
        <v>0</v>
      </c>
      <c r="AC63">
        <f t="shared" si="0"/>
        <v>0.21947403694273412</v>
      </c>
      <c r="AD63">
        <f t="shared" si="1"/>
        <v>24.720757433822506</v>
      </c>
      <c r="AE63">
        <f>'IDT-1'!D63</f>
        <v>0</v>
      </c>
      <c r="AF63" s="26"/>
      <c r="AG63">
        <f t="shared" si="2"/>
        <v>24.720757433822506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19.25</v>
      </c>
      <c r="AB64" s="117">
        <f>-STOA!R64</f>
        <v>0</v>
      </c>
      <c r="AC64">
        <f t="shared" si="0"/>
        <v>0.21340203694273416</v>
      </c>
      <c r="AD64">
        <f t="shared" si="1"/>
        <v>24.036829433822508</v>
      </c>
      <c r="AE64">
        <f>'IDT-1'!D64</f>
        <v>0</v>
      </c>
      <c r="AF64" s="26"/>
      <c r="AG64">
        <f t="shared" si="2"/>
        <v>24.036829433822508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18.86</v>
      </c>
      <c r="AB65" s="117">
        <f>-STOA!R65</f>
        <v>0</v>
      </c>
      <c r="AC65">
        <f t="shared" si="0"/>
        <v>0.20997003694273414</v>
      </c>
      <c r="AD65">
        <f t="shared" si="1"/>
        <v>23.650261433822507</v>
      </c>
      <c r="AE65">
        <f>'IDT-1'!D65</f>
        <v>0</v>
      </c>
      <c r="AF65" s="26"/>
      <c r="AG65">
        <f t="shared" si="2"/>
        <v>23.650261433822507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18.079999999999998</v>
      </c>
      <c r="AB66" s="117">
        <f>-STOA!R66</f>
        <v>0</v>
      </c>
      <c r="AC66">
        <f t="shared" si="0"/>
        <v>0.21155200000000002</v>
      </c>
      <c r="AD66">
        <f t="shared" si="1"/>
        <v>23.828447999999998</v>
      </c>
      <c r="AE66">
        <f>'IDT-1'!D66</f>
        <v>0</v>
      </c>
      <c r="AF66" s="26"/>
      <c r="AG66">
        <f t="shared" si="2"/>
        <v>23.828447999999998</v>
      </c>
      <c r="AI66" s="75">
        <f>PXIL!L66</f>
        <v>0</v>
      </c>
      <c r="AJ66" s="75">
        <f>PXIL!R66</f>
        <v>0</v>
      </c>
      <c r="AK66" s="75">
        <f>RTM_IEX!L66</f>
        <v>0.96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17.489999999999998</v>
      </c>
      <c r="AB67" s="117">
        <f>-STOA!R67</f>
        <v>0</v>
      </c>
      <c r="AC67">
        <f t="shared" si="0"/>
        <v>0.197912</v>
      </c>
      <c r="AD67">
        <f t="shared" si="1"/>
        <v>22.292088</v>
      </c>
      <c r="AE67">
        <f>'IDT-1'!D67</f>
        <v>0</v>
      </c>
      <c r="AF67" s="26"/>
      <c r="AG67">
        <f t="shared" si="2"/>
        <v>22.292088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16.899999999999999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0.19272</v>
      </c>
      <c r="AD68">
        <f t="shared" ref="AD68:AD98" si="4">SUM(B68:AB68,AI68:AR68)-AC68</f>
        <v>21.707279999999997</v>
      </c>
      <c r="AE68">
        <f>'IDT-1'!D68</f>
        <v>0</v>
      </c>
      <c r="AF68" s="26"/>
      <c r="AG68">
        <f t="shared" ref="AG68:AG98" si="5">SUM(AD68:AF68)</f>
        <v>21.707279999999997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16.22</v>
      </c>
      <c r="AB69" s="117">
        <f>-STOA!R69</f>
        <v>0</v>
      </c>
      <c r="AC69">
        <f t="shared" si="3"/>
        <v>0.248336</v>
      </c>
      <c r="AD69">
        <f t="shared" si="4"/>
        <v>27.971664000000001</v>
      </c>
      <c r="AE69">
        <f>'IDT-1'!D69</f>
        <v>0</v>
      </c>
      <c r="AF69" s="26"/>
      <c r="AG69">
        <f t="shared" si="5"/>
        <v>27.971664000000001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12.999999999999998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15.629999999999997</v>
      </c>
      <c r="AB70" s="117">
        <f>-STOA!R70</f>
        <v>0</v>
      </c>
      <c r="AC70">
        <f t="shared" si="3"/>
        <v>0.251944</v>
      </c>
      <c r="AD70">
        <f t="shared" si="4"/>
        <v>28.378055999999994</v>
      </c>
      <c r="AE70">
        <f>'IDT-1'!D70</f>
        <v>0</v>
      </c>
      <c r="AF70" s="26"/>
      <c r="AG70">
        <f t="shared" si="5"/>
        <v>28.378055999999994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13.999781403700522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15.239999999999998</v>
      </c>
      <c r="AB71" s="117">
        <f>-STOA!R71</f>
        <v>0</v>
      </c>
      <c r="AC71">
        <f t="shared" si="3"/>
        <v>0.25731007635256459</v>
      </c>
      <c r="AD71">
        <f t="shared" si="4"/>
        <v>28.982471327347955</v>
      </c>
      <c r="AE71">
        <f>'IDT-1'!D71</f>
        <v>0</v>
      </c>
      <c r="AF71" s="26"/>
      <c r="AG71">
        <f t="shared" si="5"/>
        <v>28.982471327347955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14.999766700365502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14.949999999999998</v>
      </c>
      <c r="AB72" s="117">
        <f>-STOA!R72</f>
        <v>0</v>
      </c>
      <c r="AC72">
        <f t="shared" si="3"/>
        <v>0.26355794696321644</v>
      </c>
      <c r="AD72">
        <f t="shared" si="4"/>
        <v>29.686208753402283</v>
      </c>
      <c r="AE72">
        <f>'IDT-1'!D72</f>
        <v>0</v>
      </c>
      <c r="AF72" s="26"/>
      <c r="AG72">
        <f t="shared" si="5"/>
        <v>29.686208753402283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14.999766700365502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14.849999999999998</v>
      </c>
      <c r="AB73" s="117">
        <f>-STOA!R73</f>
        <v>0</v>
      </c>
      <c r="AC73">
        <f t="shared" si="3"/>
        <v>0.26267794696321639</v>
      </c>
      <c r="AD73">
        <f t="shared" si="4"/>
        <v>29.587088753402284</v>
      </c>
      <c r="AE73">
        <f>'IDT-1'!D73</f>
        <v>0</v>
      </c>
      <c r="AF73" s="26"/>
      <c r="AG73">
        <f t="shared" si="5"/>
        <v>29.587088753402284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15.999752110930357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14.849999999999998</v>
      </c>
      <c r="AB74" s="117">
        <f>-STOA!R74</f>
        <v>0</v>
      </c>
      <c r="AC74">
        <f t="shared" si="3"/>
        <v>0.27147781857618714</v>
      </c>
      <c r="AD74">
        <f t="shared" si="4"/>
        <v>30.578274292354166</v>
      </c>
      <c r="AE74">
        <f>'IDT-1'!D74</f>
        <v>0</v>
      </c>
      <c r="AF74" s="26"/>
      <c r="AG74">
        <f t="shared" si="5"/>
        <v>30.578274292354166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14.999766700365502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16.77</v>
      </c>
      <c r="AB75" s="117">
        <f>-STOA!R75</f>
        <v>0</v>
      </c>
      <c r="AC75">
        <f t="shared" si="3"/>
        <v>0.27957394696321641</v>
      </c>
      <c r="AD75">
        <f t="shared" si="4"/>
        <v>31.490192753402283</v>
      </c>
      <c r="AE75">
        <f>'IDT-1'!D75</f>
        <v>0</v>
      </c>
      <c r="AF75" s="26"/>
      <c r="AG75">
        <f t="shared" si="5"/>
        <v>31.490192753402283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15.999752110930357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16.77</v>
      </c>
      <c r="AB76" s="117">
        <f>-STOA!R76</f>
        <v>0</v>
      </c>
      <c r="AC76">
        <f t="shared" si="3"/>
        <v>0.28837381857618716</v>
      </c>
      <c r="AD76">
        <f t="shared" si="4"/>
        <v>32.481378292354165</v>
      </c>
      <c r="AE76">
        <f>'IDT-1'!D76</f>
        <v>0</v>
      </c>
      <c r="AF76" s="26"/>
      <c r="AG76">
        <f t="shared" si="5"/>
        <v>32.481378292354165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16.999737634076702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16.77</v>
      </c>
      <c r="AB77" s="117">
        <f>-STOA!R77</f>
        <v>0</v>
      </c>
      <c r="AC77">
        <f t="shared" si="3"/>
        <v>0.29717369117987502</v>
      </c>
      <c r="AD77">
        <f t="shared" si="4"/>
        <v>33.472563942896826</v>
      </c>
      <c r="AE77">
        <f>'IDT-1'!D77</f>
        <v>0</v>
      </c>
      <c r="AF77" s="26"/>
      <c r="AG77">
        <f t="shared" si="5"/>
        <v>33.472563942896826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16.999737634076702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16.77</v>
      </c>
      <c r="AB78" s="117">
        <f>-STOA!R78</f>
        <v>0</v>
      </c>
      <c r="AC78">
        <f t="shared" si="3"/>
        <v>0.29717369117987502</v>
      </c>
      <c r="AD78">
        <f t="shared" si="4"/>
        <v>33.472563942896826</v>
      </c>
      <c r="AE78">
        <f>'IDT-1'!D78</f>
        <v>0</v>
      </c>
      <c r="AF78" s="26"/>
      <c r="AG78">
        <f t="shared" si="5"/>
        <v>33.472563942896826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17.999723268506418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16.77</v>
      </c>
      <c r="AB79" s="117">
        <f>-STOA!R79</f>
        <v>0</v>
      </c>
      <c r="AC79">
        <f t="shared" si="3"/>
        <v>0.30597356476285648</v>
      </c>
      <c r="AD79">
        <f t="shared" si="4"/>
        <v>34.463749703743559</v>
      </c>
      <c r="AE79">
        <f>'IDT-1'!D79</f>
        <v>0</v>
      </c>
      <c r="AF79" s="26"/>
      <c r="AG79">
        <f t="shared" si="5"/>
        <v>34.463749703743559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17.999723268506418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16.77</v>
      </c>
      <c r="AB80" s="117">
        <f>-STOA!R80</f>
        <v>0</v>
      </c>
      <c r="AC80">
        <f t="shared" si="3"/>
        <v>0.30597356476285648</v>
      </c>
      <c r="AD80">
        <f t="shared" si="4"/>
        <v>34.463749703743559</v>
      </c>
      <c r="AE80">
        <f>'IDT-1'!D80</f>
        <v>0</v>
      </c>
      <c r="AF80" s="26"/>
      <c r="AG80">
        <f t="shared" si="5"/>
        <v>34.463749703743559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17.999723268506418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16.77</v>
      </c>
      <c r="AB81" s="117">
        <f>-STOA!R81</f>
        <v>0</v>
      </c>
      <c r="AC81">
        <f t="shared" si="3"/>
        <v>0.30597356476285648</v>
      </c>
      <c r="AD81">
        <f t="shared" si="4"/>
        <v>34.463749703743559</v>
      </c>
      <c r="AE81">
        <f>'IDT-1'!D81</f>
        <v>0</v>
      </c>
      <c r="AF81" s="26"/>
      <c r="AG81">
        <f t="shared" si="5"/>
        <v>34.463749703743559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4.9999190873047974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16.77</v>
      </c>
      <c r="AB82" s="117">
        <f>-STOA!R82</f>
        <v>0</v>
      </c>
      <c r="AC82">
        <f t="shared" si="3"/>
        <v>0.31803128796828223</v>
      </c>
      <c r="AD82">
        <f t="shared" si="4"/>
        <v>35.821887799336515</v>
      </c>
      <c r="AE82">
        <f>'IDT-1'!D82</f>
        <v>0</v>
      </c>
      <c r="AF82" s="26"/>
      <c r="AG82">
        <f t="shared" si="5"/>
        <v>35.821887799336515</v>
      </c>
      <c r="AI82" s="75">
        <f>PXIL!L82</f>
        <v>0</v>
      </c>
      <c r="AJ82" s="75">
        <f>PXIL!R82</f>
        <v>0</v>
      </c>
      <c r="AK82" s="75">
        <f>RTM_IEX!L82</f>
        <v>14.37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4.999916929722545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16.77</v>
      </c>
      <c r="AB83" s="117">
        <f>-STOA!R83</f>
        <v>0</v>
      </c>
      <c r="AC83">
        <f t="shared" si="3"/>
        <v>0.3130152689815584</v>
      </c>
      <c r="AD83">
        <f t="shared" si="4"/>
        <v>35.256901660740986</v>
      </c>
      <c r="AE83">
        <f>'IDT-1'!D83</f>
        <v>0</v>
      </c>
      <c r="AF83" s="26"/>
      <c r="AG83">
        <f t="shared" si="5"/>
        <v>35.256901660740986</v>
      </c>
      <c r="AI83" s="75">
        <f>PXIL!L83</f>
        <v>0</v>
      </c>
      <c r="AJ83" s="75">
        <f>PXIL!R83</f>
        <v>0</v>
      </c>
      <c r="AK83" s="75">
        <f>RTM_IEX!L83</f>
        <v>13.8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4.999916929722545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16.77</v>
      </c>
      <c r="AB84" s="117">
        <f>-STOA!R84</f>
        <v>0</v>
      </c>
      <c r="AC84">
        <f t="shared" si="3"/>
        <v>0.31380726898155842</v>
      </c>
      <c r="AD84">
        <f t="shared" si="4"/>
        <v>35.346109660740986</v>
      </c>
      <c r="AE84">
        <f>'IDT-1'!D84</f>
        <v>0</v>
      </c>
      <c r="AF84" s="26"/>
      <c r="AG84">
        <f t="shared" si="5"/>
        <v>35.346109660740986</v>
      </c>
      <c r="AI84" s="75">
        <f>PXIL!L84</f>
        <v>0</v>
      </c>
      <c r="AJ84" s="75">
        <f>PXIL!R84</f>
        <v>0</v>
      </c>
      <c r="AK84" s="75">
        <f>RTM_IEX!L84</f>
        <v>13.89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5.0002361721222428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16.77</v>
      </c>
      <c r="AB85" s="117">
        <f>-STOA!R85</f>
        <v>0</v>
      </c>
      <c r="AC85">
        <f t="shared" si="3"/>
        <v>0.30958607831467577</v>
      </c>
      <c r="AD85">
        <f t="shared" si="4"/>
        <v>34.870650093807569</v>
      </c>
      <c r="AE85">
        <f>'IDT-1'!D85</f>
        <v>0</v>
      </c>
      <c r="AF85" s="26"/>
      <c r="AG85">
        <f t="shared" si="5"/>
        <v>34.870650093807569</v>
      </c>
      <c r="AI85" s="75">
        <f>PXIL!L85</f>
        <v>0</v>
      </c>
      <c r="AJ85" s="75">
        <f>PXIL!R85</f>
        <v>0</v>
      </c>
      <c r="AK85" s="75">
        <f>RTM_IEX!L85</f>
        <v>13.41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5.0002361721222428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16.77</v>
      </c>
      <c r="AB86" s="117">
        <f>-STOA!R86</f>
        <v>0</v>
      </c>
      <c r="AC86">
        <f t="shared" si="3"/>
        <v>0.30545007831467574</v>
      </c>
      <c r="AD86">
        <f t="shared" si="4"/>
        <v>34.404786093807566</v>
      </c>
      <c r="AE86">
        <f>'IDT-1'!D86</f>
        <v>0</v>
      </c>
      <c r="AF86" s="26"/>
      <c r="AG86">
        <f t="shared" si="5"/>
        <v>34.404786093807566</v>
      </c>
      <c r="AI86" s="75">
        <f>PXIL!L86</f>
        <v>0</v>
      </c>
      <c r="AJ86" s="75">
        <f>PXIL!R86</f>
        <v>0</v>
      </c>
      <c r="AK86" s="75">
        <f>RTM_IEX!L86</f>
        <v>12.94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5.0002361721222428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16.77</v>
      </c>
      <c r="AB87" s="117">
        <f>-STOA!R87</f>
        <v>0</v>
      </c>
      <c r="AC87">
        <f t="shared" si="3"/>
        <v>0.30122607831467574</v>
      </c>
      <c r="AD87">
        <f t="shared" si="4"/>
        <v>33.92901009380757</v>
      </c>
      <c r="AE87">
        <f>'IDT-1'!D87</f>
        <v>0</v>
      </c>
      <c r="AF87" s="26"/>
      <c r="AG87">
        <f t="shared" si="5"/>
        <v>33.92901009380757</v>
      </c>
      <c r="AI87" s="75">
        <f>PXIL!L87</f>
        <v>0</v>
      </c>
      <c r="AJ87" s="75">
        <f>PXIL!R87</f>
        <v>0</v>
      </c>
      <c r="AK87" s="75">
        <f>RTM_IEX!L87</f>
        <v>12.46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5.0002361721222428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16.77</v>
      </c>
      <c r="AB88" s="117">
        <f>-STOA!R88</f>
        <v>0</v>
      </c>
      <c r="AC88">
        <f t="shared" si="3"/>
        <v>0.29277807831467573</v>
      </c>
      <c r="AD88">
        <f t="shared" si="4"/>
        <v>32.977458093807563</v>
      </c>
      <c r="AE88">
        <f>'IDT-1'!D88</f>
        <v>0</v>
      </c>
      <c r="AF88" s="26"/>
      <c r="AG88">
        <f t="shared" si="5"/>
        <v>32.977458093807563</v>
      </c>
      <c r="AI88" s="75">
        <f>PXIL!L88</f>
        <v>0</v>
      </c>
      <c r="AJ88" s="75">
        <f>PXIL!R88</f>
        <v>0</v>
      </c>
      <c r="AK88" s="75">
        <f>RTM_IEX!L88</f>
        <v>11.5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5.0002361721222428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16.77</v>
      </c>
      <c r="AB89" s="117">
        <f>-STOA!R89</f>
        <v>0</v>
      </c>
      <c r="AC89">
        <f t="shared" si="3"/>
        <v>0.29357007831467574</v>
      </c>
      <c r="AD89">
        <f t="shared" si="4"/>
        <v>33.066666093807569</v>
      </c>
      <c r="AE89">
        <f>'IDT-1'!D89</f>
        <v>0</v>
      </c>
      <c r="AF89" s="26"/>
      <c r="AG89">
        <f t="shared" si="5"/>
        <v>33.066666093807569</v>
      </c>
      <c r="AI89" s="75">
        <f>PXIL!L89</f>
        <v>0</v>
      </c>
      <c r="AJ89" s="75">
        <f>PXIL!R89</f>
        <v>0</v>
      </c>
      <c r="AK89" s="75">
        <f>RTM_IEX!L89</f>
        <v>11.59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5.0002361721222428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16.77</v>
      </c>
      <c r="AB90" s="117">
        <f>-STOA!R90</f>
        <v>0</v>
      </c>
      <c r="AC90">
        <f t="shared" si="3"/>
        <v>0.28010607831467577</v>
      </c>
      <c r="AD90">
        <f t="shared" si="4"/>
        <v>31.550130093807564</v>
      </c>
      <c r="AE90">
        <f>'IDT-1'!D90</f>
        <v>0</v>
      </c>
      <c r="AF90" s="26"/>
      <c r="AG90">
        <f t="shared" si="5"/>
        <v>31.550130093807564</v>
      </c>
      <c r="AI90" s="75">
        <f>PXIL!L90</f>
        <v>0</v>
      </c>
      <c r="AJ90" s="75">
        <f>PXIL!R90</f>
        <v>0</v>
      </c>
      <c r="AK90" s="75">
        <f>RTM_IEX!L90</f>
        <v>10.06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5.0002361721222428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16.77</v>
      </c>
      <c r="AB91" s="117">
        <f>-STOA!R91</f>
        <v>0</v>
      </c>
      <c r="AC91">
        <f t="shared" si="3"/>
        <v>0.26919407831467573</v>
      </c>
      <c r="AD91">
        <f t="shared" si="4"/>
        <v>30.321042093807566</v>
      </c>
      <c r="AE91">
        <f>'IDT-1'!D91</f>
        <v>0</v>
      </c>
      <c r="AF91" s="26"/>
      <c r="AG91">
        <f t="shared" si="5"/>
        <v>30.321042093807566</v>
      </c>
      <c r="AI91" s="75">
        <f>PXIL!L91</f>
        <v>0</v>
      </c>
      <c r="AJ91" s="75">
        <f>PXIL!R91</f>
        <v>0</v>
      </c>
      <c r="AK91" s="75">
        <f>RTM_IEX!L91</f>
        <v>8.82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5.0002361721222428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16.77</v>
      </c>
      <c r="AB92" s="117">
        <f>-STOA!R92</f>
        <v>0</v>
      </c>
      <c r="AC92">
        <f t="shared" si="3"/>
        <v>0.25652207831467577</v>
      </c>
      <c r="AD92">
        <f t="shared" si="4"/>
        <v>28.893714093807567</v>
      </c>
      <c r="AE92">
        <f>'IDT-1'!D92</f>
        <v>0</v>
      </c>
      <c r="AF92" s="26"/>
      <c r="AG92">
        <f t="shared" si="5"/>
        <v>28.893714093807567</v>
      </c>
      <c r="AI92" s="75">
        <f>PXIL!L92</f>
        <v>0</v>
      </c>
      <c r="AJ92" s="75">
        <f>PXIL!R92</f>
        <v>0</v>
      </c>
      <c r="AK92" s="75">
        <f>RTM_IEX!L92</f>
        <v>7.38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5.0002361721222428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16.77</v>
      </c>
      <c r="AB93" s="117">
        <f>-STOA!R93</f>
        <v>0</v>
      </c>
      <c r="AC93">
        <f t="shared" si="3"/>
        <v>0.24217807831467575</v>
      </c>
      <c r="AD93">
        <f t="shared" si="4"/>
        <v>27.278058093807566</v>
      </c>
      <c r="AE93">
        <f>'IDT-1'!D93</f>
        <v>0</v>
      </c>
      <c r="AF93" s="26"/>
      <c r="AG93">
        <f t="shared" si="5"/>
        <v>27.278058093807566</v>
      </c>
      <c r="AI93" s="75">
        <f>PXIL!L93</f>
        <v>0</v>
      </c>
      <c r="AJ93" s="75">
        <f>PXIL!R93</f>
        <v>0</v>
      </c>
      <c r="AK93" s="75">
        <f>RTM_IEX!L93</f>
        <v>5.75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5.0002361721222428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16.77</v>
      </c>
      <c r="AB94" s="117">
        <f>-STOA!R94</f>
        <v>0</v>
      </c>
      <c r="AC94">
        <f t="shared" si="3"/>
        <v>0.23461007831467573</v>
      </c>
      <c r="AD94">
        <f t="shared" si="4"/>
        <v>26.425626093807566</v>
      </c>
      <c r="AE94">
        <f>'IDT-1'!D94</f>
        <v>0</v>
      </c>
      <c r="AF94" s="26"/>
      <c r="AG94">
        <f t="shared" si="5"/>
        <v>26.425626093807566</v>
      </c>
      <c r="AI94" s="75">
        <f>PXIL!L94</f>
        <v>0</v>
      </c>
      <c r="AJ94" s="75">
        <f>PXIL!R94</f>
        <v>0</v>
      </c>
      <c r="AK94" s="75">
        <f>RTM_IEX!L94</f>
        <v>4.8899999999999997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5.0002361721222428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16.77</v>
      </c>
      <c r="AB95" s="117">
        <f>-STOA!R95</f>
        <v>0</v>
      </c>
      <c r="AC95">
        <f t="shared" si="3"/>
        <v>0.21683407831467574</v>
      </c>
      <c r="AD95">
        <f t="shared" si="4"/>
        <v>24.423402093807567</v>
      </c>
      <c r="AE95">
        <f>'IDT-1'!D95</f>
        <v>0</v>
      </c>
      <c r="AF95" s="26"/>
      <c r="AG95">
        <f t="shared" si="5"/>
        <v>24.423402093807567</v>
      </c>
      <c r="AI95" s="75">
        <f>PXIL!L95</f>
        <v>0</v>
      </c>
      <c r="AJ95" s="75">
        <f>PXIL!R95</f>
        <v>0</v>
      </c>
      <c r="AK95" s="75">
        <f>RTM_IEX!L95</f>
        <v>2.87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5.0002361721222428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16.77</v>
      </c>
      <c r="AB96" s="117">
        <f>-STOA!R96</f>
        <v>0</v>
      </c>
      <c r="AC96">
        <f t="shared" si="3"/>
        <v>0.20847407831467574</v>
      </c>
      <c r="AD96">
        <f t="shared" si="4"/>
        <v>23.481762093807564</v>
      </c>
      <c r="AE96">
        <f>'IDT-1'!D96</f>
        <v>0</v>
      </c>
      <c r="AF96" s="26"/>
      <c r="AG96">
        <f t="shared" si="5"/>
        <v>23.481762093807564</v>
      </c>
      <c r="AI96" s="75">
        <f>PXIL!L96</f>
        <v>0</v>
      </c>
      <c r="AJ96" s="75">
        <f>PXIL!R96</f>
        <v>0</v>
      </c>
      <c r="AK96" s="75">
        <f>RTM_IEX!L96</f>
        <v>1.92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5.0002361721222428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16.77</v>
      </c>
      <c r="AB97" s="117">
        <f>-STOA!R97</f>
        <v>0</v>
      </c>
      <c r="AC97">
        <f t="shared" si="3"/>
        <v>0.20002607831467575</v>
      </c>
      <c r="AD97">
        <f t="shared" si="4"/>
        <v>22.530210093807568</v>
      </c>
      <c r="AE97">
        <f>'IDT-1'!D97</f>
        <v>0</v>
      </c>
      <c r="AF97" s="26"/>
      <c r="AG97">
        <f t="shared" si="5"/>
        <v>22.530210093807568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5.0002361721222428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16.77</v>
      </c>
      <c r="AB98" s="117">
        <f>-STOA!R98</f>
        <v>0</v>
      </c>
      <c r="AC98">
        <f t="shared" si="3"/>
        <v>0.19157807831467574</v>
      </c>
      <c r="AD98">
        <f t="shared" si="4"/>
        <v>21.578658093807565</v>
      </c>
      <c r="AE98">
        <f>'IDT-1'!D98</f>
        <v>0</v>
      </c>
      <c r="AF98" s="26"/>
      <c r="AG98">
        <f t="shared" si="5"/>
        <v>21.578658093807565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0.18287671922455753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0.43921749999999993</v>
      </c>
      <c r="AB99" s="117">
        <f t="shared" si="6"/>
        <v>0</v>
      </c>
      <c r="AC99">
        <f t="shared" si="6"/>
        <v>6.106250769208392E-3</v>
      </c>
      <c r="AD99">
        <f t="shared" si="6"/>
        <v>0.65092296845534892</v>
      </c>
      <c r="AE99">
        <f t="shared" ref="AE99:AR99" si="7">SUM(AE3:AE98)/4000</f>
        <v>0</v>
      </c>
      <c r="AG99">
        <f t="shared" si="7"/>
        <v>0.65092296845534892</v>
      </c>
      <c r="AI99">
        <f t="shared" si="7"/>
        <v>0</v>
      </c>
      <c r="AJ99">
        <f t="shared" si="7"/>
        <v>0</v>
      </c>
      <c r="AK99">
        <f t="shared" si="7"/>
        <v>5.3284999999999999E-2</v>
      </c>
      <c r="AL99">
        <f t="shared" si="7"/>
        <v>-1.8350000000000002E-2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44663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44919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12.948732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0.1139488416</v>
      </c>
      <c r="AD3">
        <f>SUM(B3:AB3,AI3:AR3)-AC3</f>
        <v>12.834783158400001</v>
      </c>
      <c r="AE3">
        <v>0</v>
      </c>
      <c r="AF3" s="26"/>
      <c r="AG3">
        <f>SUM(AD3:AF3)</f>
        <v>12.834783158400001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12.805054999999999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0.112684484</v>
      </c>
      <c r="AD4">
        <f t="shared" ref="AD4:AD67" si="1">SUM(B4:AB4,AI4:AR4)-AC4</f>
        <v>12.692370515999999</v>
      </c>
      <c r="AE4">
        <v>0</v>
      </c>
      <c r="AF4" s="26"/>
      <c r="AG4">
        <f t="shared" ref="AG4:AG67" si="2">SUM(AD4:AF4)</f>
        <v>12.692370515999999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11.586130000000001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0.10195794400000001</v>
      </c>
      <c r="AD5">
        <f t="shared" si="1"/>
        <v>11.484172056</v>
      </c>
      <c r="AE5">
        <v>0</v>
      </c>
      <c r="AF5" s="26"/>
      <c r="AG5">
        <f t="shared" si="2"/>
        <v>11.484172056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11.050675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9.7245940000000003E-2</v>
      </c>
      <c r="AD6">
        <f t="shared" si="1"/>
        <v>10.953429059999999</v>
      </c>
      <c r="AE6">
        <v>0</v>
      </c>
      <c r="AF6" s="26"/>
      <c r="AG6">
        <f t="shared" si="2"/>
        <v>10.953429059999999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12.948732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0.1139488416</v>
      </c>
      <c r="AD7">
        <f t="shared" si="1"/>
        <v>12.834783158400001</v>
      </c>
      <c r="AE7">
        <v>0</v>
      </c>
      <c r="AF7" s="26"/>
      <c r="AG7">
        <f t="shared" si="2"/>
        <v>12.834783158400001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11.091927999999999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9.7608966399999997E-2</v>
      </c>
      <c r="AD8">
        <f t="shared" si="1"/>
        <v>10.9943190336</v>
      </c>
      <c r="AE8">
        <v>0</v>
      </c>
      <c r="AF8" s="26"/>
      <c r="AG8">
        <f t="shared" si="2"/>
        <v>10.9943190336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10.240073000000001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9.0112642400000012E-2</v>
      </c>
      <c r="AD9">
        <f t="shared" si="1"/>
        <v>10.149960357600001</v>
      </c>
      <c r="AE9">
        <v>0</v>
      </c>
      <c r="AF9" s="26"/>
      <c r="AG9">
        <f t="shared" si="2"/>
        <v>10.149960357600001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9.9984990000000007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8.7986791200000011E-2</v>
      </c>
      <c r="AD10">
        <f t="shared" si="1"/>
        <v>9.9105122088000002</v>
      </c>
      <c r="AE10">
        <v>0</v>
      </c>
      <c r="AF10" s="26"/>
      <c r="AG10">
        <f t="shared" si="2"/>
        <v>9.9105122088000002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12.405332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0.10916692160000001</v>
      </c>
      <c r="AD11">
        <f t="shared" si="1"/>
        <v>12.2961650784</v>
      </c>
      <c r="AE11">
        <v>0</v>
      </c>
      <c r="AF11" s="26"/>
      <c r="AG11">
        <f t="shared" si="2"/>
        <v>12.2961650784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12.226506000000001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0.10759325280000001</v>
      </c>
      <c r="AD12">
        <f t="shared" si="1"/>
        <v>12.118912747200001</v>
      </c>
      <c r="AE12">
        <v>0</v>
      </c>
      <c r="AF12" s="26"/>
      <c r="AG12">
        <f t="shared" si="2"/>
        <v>12.118912747200001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12.811503999999999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0.1127412352</v>
      </c>
      <c r="AD13">
        <f t="shared" si="1"/>
        <v>12.6987627648</v>
      </c>
      <c r="AE13">
        <v>0</v>
      </c>
      <c r="AF13" s="26"/>
      <c r="AG13">
        <f t="shared" si="2"/>
        <v>12.6987627648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12.948732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0.1139488416</v>
      </c>
      <c r="AD14">
        <f t="shared" si="1"/>
        <v>12.834783158400001</v>
      </c>
      <c r="AE14">
        <v>0</v>
      </c>
      <c r="AF14" s="26"/>
      <c r="AG14">
        <f t="shared" si="2"/>
        <v>12.834783158400001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13.422466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0.1181177008</v>
      </c>
      <c r="AD15">
        <f t="shared" si="1"/>
        <v>13.304348299200001</v>
      </c>
      <c r="AE15">
        <v>0</v>
      </c>
      <c r="AF15" s="26"/>
      <c r="AG15">
        <f t="shared" si="2"/>
        <v>13.304348299200001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13.8962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0.12316656000000001</v>
      </c>
      <c r="AD16">
        <f t="shared" si="1"/>
        <v>13.87303344</v>
      </c>
      <c r="AE16">
        <v>0</v>
      </c>
      <c r="AF16" s="26"/>
      <c r="AG16">
        <f t="shared" si="2"/>
        <v>13.87303344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13.733784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0.1208572992</v>
      </c>
      <c r="AD17">
        <f t="shared" si="1"/>
        <v>13.612926700799999</v>
      </c>
      <c r="AE17">
        <v>0</v>
      </c>
      <c r="AF17" s="26"/>
      <c r="AG17">
        <f t="shared" si="2"/>
        <v>13.612926700799999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14.369934000000001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1.63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0.1407994192</v>
      </c>
      <c r="AD18">
        <f t="shared" si="1"/>
        <v>15.859134580799999</v>
      </c>
      <c r="AE18">
        <v>0</v>
      </c>
      <c r="AF18" s="26"/>
      <c r="AG18">
        <f t="shared" si="2"/>
        <v>15.859134580799999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3.26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0.15514341919999999</v>
      </c>
      <c r="AD19">
        <f t="shared" si="1"/>
        <v>17.474790580799997</v>
      </c>
      <c r="AE19">
        <v>0</v>
      </c>
      <c r="AF19" s="26"/>
      <c r="AG19">
        <f t="shared" si="2"/>
        <v>17.474790580799997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14.369934000000001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2.59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0.14924741920000001</v>
      </c>
      <c r="AD20">
        <f t="shared" si="1"/>
        <v>16.810686580799999</v>
      </c>
      <c r="AE20">
        <v>0</v>
      </c>
      <c r="AF20" s="26"/>
      <c r="AG20">
        <f t="shared" si="2"/>
        <v>16.810686580799999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1.05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0.13569541920000003</v>
      </c>
      <c r="AD21">
        <f t="shared" si="1"/>
        <v>15.284238580800002</v>
      </c>
      <c r="AE21">
        <v>0</v>
      </c>
      <c r="AF21" s="26"/>
      <c r="AG21">
        <f t="shared" si="2"/>
        <v>15.284238580800002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2.59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0.14924741920000001</v>
      </c>
      <c r="AD22">
        <f t="shared" si="1"/>
        <v>16.810686580799999</v>
      </c>
      <c r="AE22">
        <v>0</v>
      </c>
      <c r="AF22" s="26"/>
      <c r="AG22">
        <f t="shared" si="2"/>
        <v>16.810686580799999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0.16781541920000001</v>
      </c>
      <c r="AD23">
        <f t="shared" si="1"/>
        <v>18.9021185808</v>
      </c>
      <c r="AE23">
        <v>0</v>
      </c>
      <c r="AF23" s="26"/>
      <c r="AG23">
        <f t="shared" si="2"/>
        <v>18.9021185808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6.52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0.18383141920000001</v>
      </c>
      <c r="AD24">
        <f t="shared" si="1"/>
        <v>20.7061025808</v>
      </c>
      <c r="AE24">
        <v>0</v>
      </c>
      <c r="AF24" s="26"/>
      <c r="AG24">
        <f t="shared" si="2"/>
        <v>20.7061025808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6.32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0.18207141920000003</v>
      </c>
      <c r="AD25">
        <f t="shared" si="1"/>
        <v>20.507862580800001</v>
      </c>
      <c r="AE25">
        <v>0</v>
      </c>
      <c r="AF25" s="26"/>
      <c r="AG25">
        <f t="shared" si="2"/>
        <v>20.507862580800001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6.61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0.1846234192</v>
      </c>
      <c r="AD26">
        <f t="shared" si="1"/>
        <v>20.795310580799999</v>
      </c>
      <c r="AE26">
        <v>0</v>
      </c>
      <c r="AF26" s="26"/>
      <c r="AG26">
        <f t="shared" si="2"/>
        <v>20.795310580799999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0.20996741920000001</v>
      </c>
      <c r="AD27">
        <f t="shared" si="1"/>
        <v>23.649966580800001</v>
      </c>
      <c r="AE27">
        <v>0</v>
      </c>
      <c r="AF27" s="26"/>
      <c r="AG27">
        <f t="shared" si="2"/>
        <v>23.649966580800001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9.49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0.2057434192</v>
      </c>
      <c r="AD28">
        <f t="shared" si="1"/>
        <v>23.174190580799998</v>
      </c>
      <c r="AE28">
        <v>0</v>
      </c>
      <c r="AF28" s="26"/>
      <c r="AG28">
        <f t="shared" si="2"/>
        <v>23.174190580799998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9.01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0.2006394192</v>
      </c>
      <c r="AD29">
        <f t="shared" si="1"/>
        <v>22.599294580799999</v>
      </c>
      <c r="AE29">
        <v>0</v>
      </c>
      <c r="AF29" s="26"/>
      <c r="AG29">
        <f t="shared" si="2"/>
        <v>22.599294580799999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8.43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0.21075941920000002</v>
      </c>
      <c r="AD30">
        <f t="shared" si="1"/>
        <v>23.7391745808</v>
      </c>
      <c r="AE30">
        <v>0</v>
      </c>
      <c r="AF30" s="26"/>
      <c r="AG30">
        <f t="shared" si="2"/>
        <v>23.7391745808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9.58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0.21075941920000002</v>
      </c>
      <c r="AD31">
        <f t="shared" si="1"/>
        <v>23.7391745808</v>
      </c>
      <c r="AE31">
        <v>0</v>
      </c>
      <c r="AF31" s="26"/>
      <c r="AG31">
        <f t="shared" si="2"/>
        <v>23.7391745808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9.58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0.56000000000000005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0.19289541920000003</v>
      </c>
      <c r="AD32">
        <f t="shared" si="1"/>
        <v>21.727038580800002</v>
      </c>
      <c r="AE32">
        <v>0</v>
      </c>
      <c r="AF32" s="26"/>
      <c r="AG32">
        <f t="shared" si="2"/>
        <v>21.727038580800002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6.99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4.01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0.16174341919999999</v>
      </c>
      <c r="AD33">
        <f t="shared" si="1"/>
        <v>18.218190580799998</v>
      </c>
      <c r="AE33">
        <v>0</v>
      </c>
      <c r="AF33" s="26"/>
      <c r="AG33">
        <f t="shared" si="2"/>
        <v>18.218190580799998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3.17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0.15435141920000003</v>
      </c>
      <c r="AD34">
        <f t="shared" si="1"/>
        <v>17.385582580800001</v>
      </c>
      <c r="AE34">
        <v>0</v>
      </c>
      <c r="AF34" s="26"/>
      <c r="AG34">
        <f t="shared" si="2"/>
        <v>17.385582580800001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0.21075941920000002</v>
      </c>
      <c r="AD35">
        <f t="shared" si="1"/>
        <v>23.7391745808</v>
      </c>
      <c r="AE35">
        <v>0</v>
      </c>
      <c r="AF35" s="26"/>
      <c r="AG35">
        <f t="shared" si="2"/>
        <v>23.7391745808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9.58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0.21075941920000002</v>
      </c>
      <c r="AD36">
        <f t="shared" si="1"/>
        <v>23.7391745808</v>
      </c>
      <c r="AE36">
        <v>0</v>
      </c>
      <c r="AF36" s="26"/>
      <c r="AG36">
        <f t="shared" si="2"/>
        <v>23.7391745808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9.58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0.21075941920000002</v>
      </c>
      <c r="AD37">
        <f t="shared" si="1"/>
        <v>23.7391745808</v>
      </c>
      <c r="AE37">
        <v>0</v>
      </c>
      <c r="AF37" s="26"/>
      <c r="AG37">
        <f t="shared" si="2"/>
        <v>23.7391745808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9.58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0.2057434192</v>
      </c>
      <c r="AD38">
        <f t="shared" si="1"/>
        <v>23.174190580799998</v>
      </c>
      <c r="AE38">
        <v>0</v>
      </c>
      <c r="AF38" s="26"/>
      <c r="AG38">
        <f t="shared" si="2"/>
        <v>23.174190580799998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9.01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0.19307141920000001</v>
      </c>
      <c r="AD39">
        <f t="shared" si="1"/>
        <v>21.746862580800002</v>
      </c>
      <c r="AE39">
        <v>0</v>
      </c>
      <c r="AF39" s="26"/>
      <c r="AG39">
        <f t="shared" si="2"/>
        <v>21.746862580800002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7.57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0.21075941920000002</v>
      </c>
      <c r="AD40">
        <f t="shared" si="1"/>
        <v>23.7391745808</v>
      </c>
      <c r="AE40">
        <v>0</v>
      </c>
      <c r="AF40" s="26"/>
      <c r="AG40">
        <f t="shared" si="2"/>
        <v>23.7391745808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9.58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0.20231141920000001</v>
      </c>
      <c r="AD41">
        <f t="shared" si="1"/>
        <v>22.787622580799997</v>
      </c>
      <c r="AE41">
        <v>0</v>
      </c>
      <c r="AF41" s="26"/>
      <c r="AG41">
        <f t="shared" si="2"/>
        <v>22.787622580799997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8.6199999999999992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0.18972741920000002</v>
      </c>
      <c r="AD42">
        <f t="shared" si="1"/>
        <v>21.370206580800001</v>
      </c>
      <c r="AE42">
        <v>0</v>
      </c>
      <c r="AF42" s="26"/>
      <c r="AG42">
        <f t="shared" si="2"/>
        <v>21.370206580800001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7.19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0.1728314192</v>
      </c>
      <c r="AD43">
        <f t="shared" si="1"/>
        <v>19.467102580799999</v>
      </c>
      <c r="AE43">
        <v>0</v>
      </c>
      <c r="AF43" s="26"/>
      <c r="AG43">
        <f t="shared" si="2"/>
        <v>19.467102580799999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5.27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0.16015941920000001</v>
      </c>
      <c r="AD44">
        <f t="shared" si="1"/>
        <v>18.0397745808</v>
      </c>
      <c r="AE44">
        <v>0</v>
      </c>
      <c r="AF44" s="26"/>
      <c r="AG44">
        <f t="shared" si="2"/>
        <v>18.0397745808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3.83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0.15593541920000001</v>
      </c>
      <c r="AD45">
        <f t="shared" si="1"/>
        <v>17.563998580800003</v>
      </c>
      <c r="AE45">
        <v>0</v>
      </c>
      <c r="AF45" s="26"/>
      <c r="AG45">
        <f t="shared" si="2"/>
        <v>17.563998580800003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3.35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0.15347141920000001</v>
      </c>
      <c r="AD46">
        <f t="shared" si="1"/>
        <v>17.286462580800002</v>
      </c>
      <c r="AE46">
        <v>0</v>
      </c>
      <c r="AF46" s="26"/>
      <c r="AG46">
        <f t="shared" si="2"/>
        <v>17.286462580800002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3.07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0.14836741920000002</v>
      </c>
      <c r="AD47">
        <f t="shared" si="1"/>
        <v>16.711566580800003</v>
      </c>
      <c r="AE47">
        <v>0</v>
      </c>
      <c r="AF47" s="26"/>
      <c r="AG47">
        <f t="shared" si="2"/>
        <v>16.711566580800003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2.4900000000000002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0.17371141919999999</v>
      </c>
      <c r="AD48">
        <f t="shared" si="1"/>
        <v>19.566222580800002</v>
      </c>
      <c r="AE48">
        <v>0</v>
      </c>
      <c r="AF48" s="26"/>
      <c r="AG48">
        <f t="shared" si="2"/>
        <v>19.566222580800002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5.37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0.1702794192</v>
      </c>
      <c r="AD49">
        <f t="shared" si="1"/>
        <v>19.179654580800001</v>
      </c>
      <c r="AE49">
        <v>0</v>
      </c>
      <c r="AF49" s="26"/>
      <c r="AG49">
        <f t="shared" si="2"/>
        <v>19.179654580800001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4.9800000000000004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0.18550341920000002</v>
      </c>
      <c r="AD50">
        <f t="shared" si="1"/>
        <v>20.894430580800002</v>
      </c>
      <c r="AE50">
        <v>0</v>
      </c>
      <c r="AF50" s="26"/>
      <c r="AG50">
        <f t="shared" si="2"/>
        <v>20.894430580800002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6.71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0.1500394192</v>
      </c>
      <c r="AD51">
        <f t="shared" si="1"/>
        <v>16.899894580800002</v>
      </c>
      <c r="AE51">
        <v>0</v>
      </c>
      <c r="AF51" s="26"/>
      <c r="AG51">
        <f t="shared" si="2"/>
        <v>16.899894580800002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2.68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0.1702794192</v>
      </c>
      <c r="AD52">
        <f t="shared" si="1"/>
        <v>19.179654580800001</v>
      </c>
      <c r="AE52">
        <v>0</v>
      </c>
      <c r="AF52" s="26"/>
      <c r="AG52">
        <f t="shared" si="2"/>
        <v>19.179654580800001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4.9800000000000004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0.17450341920000001</v>
      </c>
      <c r="AD53">
        <f t="shared" si="1"/>
        <v>19.655430580800001</v>
      </c>
      <c r="AE53">
        <v>0</v>
      </c>
      <c r="AF53" s="26"/>
      <c r="AG53">
        <f t="shared" si="2"/>
        <v>19.655430580800001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5.46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0.18295141920000002</v>
      </c>
      <c r="AD54">
        <f t="shared" si="1"/>
        <v>20.606982580800004</v>
      </c>
      <c r="AE54">
        <v>0</v>
      </c>
      <c r="AF54" s="26"/>
      <c r="AG54">
        <f t="shared" si="2"/>
        <v>20.606982580800004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6.42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0.19051941920000001</v>
      </c>
      <c r="AD55">
        <f t="shared" si="1"/>
        <v>21.459414580800001</v>
      </c>
      <c r="AE55">
        <v>0</v>
      </c>
      <c r="AF55" s="26"/>
      <c r="AG55">
        <f t="shared" si="2"/>
        <v>21.459414580800001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7.28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0.19474341919999999</v>
      </c>
      <c r="AD56">
        <f t="shared" si="1"/>
        <v>21.935190580799997</v>
      </c>
      <c r="AE56">
        <v>0</v>
      </c>
      <c r="AF56" s="26"/>
      <c r="AG56">
        <f t="shared" si="2"/>
        <v>21.935190580799997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7.76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0.1660554192</v>
      </c>
      <c r="AD57">
        <f t="shared" si="1"/>
        <v>18.703878580800001</v>
      </c>
      <c r="AE57">
        <v>0</v>
      </c>
      <c r="AF57" s="26"/>
      <c r="AG57">
        <f t="shared" si="2"/>
        <v>18.703878580800001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4.5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0.1542634192</v>
      </c>
      <c r="AD58">
        <f t="shared" si="1"/>
        <v>17.375670580800001</v>
      </c>
      <c r="AE58">
        <v>0</v>
      </c>
      <c r="AF58" s="26"/>
      <c r="AG58">
        <f t="shared" si="2"/>
        <v>17.375670580800001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3.16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0.1939514192</v>
      </c>
      <c r="AD59">
        <f t="shared" si="1"/>
        <v>21.845982580800001</v>
      </c>
      <c r="AE59">
        <v>0</v>
      </c>
      <c r="AF59" s="26"/>
      <c r="AG59">
        <f t="shared" si="2"/>
        <v>21.845982580800001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7.67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13.738288000000001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0.17994493440000003</v>
      </c>
      <c r="AD60">
        <f t="shared" si="1"/>
        <v>20.2683430656</v>
      </c>
      <c r="AE60">
        <v>0</v>
      </c>
      <c r="AF60" s="26"/>
      <c r="AG60">
        <f t="shared" si="2"/>
        <v>20.2683430656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6.71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13.738288000000001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0.16304893440000001</v>
      </c>
      <c r="AD61">
        <f t="shared" si="1"/>
        <v>18.365239065600001</v>
      </c>
      <c r="AE61">
        <v>0</v>
      </c>
      <c r="AF61" s="26"/>
      <c r="AG61">
        <f t="shared" si="2"/>
        <v>18.365239065600001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4.79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13.738288000000001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0.16225693440000002</v>
      </c>
      <c r="AD62">
        <f t="shared" si="1"/>
        <v>18.276031065600002</v>
      </c>
      <c r="AE62">
        <v>0</v>
      </c>
      <c r="AF62" s="26"/>
      <c r="AG62">
        <f t="shared" si="2"/>
        <v>18.276031065600002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4.7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13.738288000000001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0.16727293440000002</v>
      </c>
      <c r="AD63">
        <f t="shared" si="1"/>
        <v>18.841015065600001</v>
      </c>
      <c r="AE63">
        <v>0</v>
      </c>
      <c r="AF63" s="26"/>
      <c r="AG63">
        <f t="shared" si="2"/>
        <v>18.841015065600001</v>
      </c>
      <c r="AI63" s="75">
        <f>PXIL!M63</f>
        <v>0</v>
      </c>
      <c r="AJ63" s="75">
        <f>PXIL!S63</f>
        <v>0</v>
      </c>
      <c r="AK63" s="75">
        <f>RTM_IEX!M63</f>
        <v>1.1499999999999999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4.12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13.738288000000001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0.17906493440000001</v>
      </c>
      <c r="AD64">
        <f t="shared" si="1"/>
        <v>20.169223065600001</v>
      </c>
      <c r="AE64">
        <v>0</v>
      </c>
      <c r="AF64" s="26"/>
      <c r="AG64">
        <f t="shared" si="2"/>
        <v>20.169223065600001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6.61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13.738288000000001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0.18416893440000001</v>
      </c>
      <c r="AD65">
        <f t="shared" si="1"/>
        <v>20.744119065600003</v>
      </c>
      <c r="AE65">
        <v>0</v>
      </c>
      <c r="AF65" s="26"/>
      <c r="AG65">
        <f t="shared" si="2"/>
        <v>20.744119065600003</v>
      </c>
      <c r="AI65" s="75">
        <f>PXIL!M65</f>
        <v>0</v>
      </c>
      <c r="AJ65" s="75">
        <f>PXIL!S65</f>
        <v>0</v>
      </c>
      <c r="AK65" s="75">
        <f>RTM_IEX!M65</f>
        <v>2.59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4.5999999999999996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13.738288000000001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0.17061693440000003</v>
      </c>
      <c r="AD66">
        <f t="shared" si="1"/>
        <v>19.217671065600001</v>
      </c>
      <c r="AE66">
        <v>0</v>
      </c>
      <c r="AF66" s="26"/>
      <c r="AG66">
        <f t="shared" si="2"/>
        <v>19.217671065600001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5.65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13.738288000000001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0.17563293440000002</v>
      </c>
      <c r="AD67">
        <f t="shared" si="1"/>
        <v>19.782655065600004</v>
      </c>
      <c r="AE67">
        <v>0</v>
      </c>
      <c r="AF67" s="26"/>
      <c r="AG67">
        <f t="shared" si="2"/>
        <v>19.782655065600004</v>
      </c>
      <c r="AI67" s="75">
        <f>PXIL!M67</f>
        <v>0</v>
      </c>
      <c r="AJ67" s="75">
        <f>PXIL!S67</f>
        <v>0</v>
      </c>
      <c r="AK67" s="75">
        <f>RTM_IEX!M67</f>
        <v>1.05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5.17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13.738288000000001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0.17149693440000002</v>
      </c>
      <c r="AD68">
        <f t="shared" ref="AD68:AD98" si="4">SUM(B68:AB68,AI68:AR68)-AC68</f>
        <v>19.316791065600004</v>
      </c>
      <c r="AE68">
        <v>0</v>
      </c>
      <c r="AF68" s="26"/>
      <c r="AG68">
        <f t="shared" ref="AG68:AG98" si="5">SUM(AD68:AF68)</f>
        <v>19.316791065600004</v>
      </c>
      <c r="AI68" s="75">
        <f>PXIL!M68</f>
        <v>0</v>
      </c>
      <c r="AJ68" s="75">
        <f>PXIL!S68</f>
        <v>0</v>
      </c>
      <c r="AK68" s="75">
        <f>RTM_IEX!M68</f>
        <v>3.26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2.4900000000000002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13.738288000000001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0.14791293440000003</v>
      </c>
      <c r="AD69">
        <f t="shared" si="4"/>
        <v>16.6603750656</v>
      </c>
      <c r="AE69">
        <v>0</v>
      </c>
      <c r="AF69" s="26"/>
      <c r="AG69">
        <f t="shared" si="5"/>
        <v>16.6603750656</v>
      </c>
      <c r="AI69" s="75">
        <f>PXIL!M69</f>
        <v>0</v>
      </c>
      <c r="AJ69" s="75">
        <f>PXIL!S69</f>
        <v>0</v>
      </c>
      <c r="AK69" s="75">
        <f>RTM_IEX!M69</f>
        <v>0.48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2.59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13.738288000000001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0.18839293439999999</v>
      </c>
      <c r="AD70">
        <f t="shared" si="4"/>
        <v>21.219895065599999</v>
      </c>
      <c r="AE70">
        <v>0</v>
      </c>
      <c r="AF70" s="26"/>
      <c r="AG70">
        <f t="shared" si="5"/>
        <v>21.219895065599999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14.282577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4.88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0.18684667760000001</v>
      </c>
      <c r="AD71">
        <f t="shared" si="4"/>
        <v>21.045730322400001</v>
      </c>
      <c r="AE71">
        <v>0</v>
      </c>
      <c r="AF71" s="26"/>
      <c r="AG71">
        <f t="shared" si="5"/>
        <v>21.045730322400001</v>
      </c>
      <c r="AI71" s="75">
        <f>PXIL!M71</f>
        <v>0</v>
      </c>
      <c r="AJ71" s="75">
        <f>PXIL!S71</f>
        <v>0</v>
      </c>
      <c r="AK71" s="75">
        <f>RTM_IEX!M71</f>
        <v>2.0699999999999998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3.54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0.16799141920000002</v>
      </c>
      <c r="AD72">
        <f t="shared" si="4"/>
        <v>18.9219425808</v>
      </c>
      <c r="AE72">
        <v>0</v>
      </c>
      <c r="AF72" s="26"/>
      <c r="AG72">
        <f t="shared" si="5"/>
        <v>18.9219425808</v>
      </c>
      <c r="AI72" s="75">
        <f>PXIL!M72</f>
        <v>0</v>
      </c>
      <c r="AJ72" s="75">
        <f>PXIL!S72</f>
        <v>0</v>
      </c>
      <c r="AK72" s="75">
        <f>RTM_IEX!M72</f>
        <v>1.18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3.49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0.16297541920000003</v>
      </c>
      <c r="AD73">
        <f t="shared" si="4"/>
        <v>18.356958580800004</v>
      </c>
      <c r="AE73">
        <v>0</v>
      </c>
      <c r="AF73" s="26"/>
      <c r="AG73">
        <f t="shared" si="5"/>
        <v>18.356958580800004</v>
      </c>
      <c r="AI73" s="75">
        <f>PXIL!M73</f>
        <v>0</v>
      </c>
      <c r="AJ73" s="75">
        <f>PXIL!S73</f>
        <v>0</v>
      </c>
      <c r="AK73" s="75">
        <f>RTM_IEX!M73</f>
        <v>0.66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3.47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0.16429541920000001</v>
      </c>
      <c r="AD74">
        <f t="shared" si="4"/>
        <v>18.505638580799999</v>
      </c>
      <c r="AE74">
        <v>0</v>
      </c>
      <c r="AF74" s="26"/>
      <c r="AG74">
        <f t="shared" si="5"/>
        <v>18.505638580799999</v>
      </c>
      <c r="AI74" s="75">
        <f>PXIL!M74</f>
        <v>0</v>
      </c>
      <c r="AJ74" s="75">
        <f>PXIL!S74</f>
        <v>0</v>
      </c>
      <c r="AK74" s="75">
        <f>RTM_IEX!M74</f>
        <v>0.83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2.63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0.1722154192</v>
      </c>
      <c r="AD75">
        <f t="shared" si="4"/>
        <v>19.397718580799999</v>
      </c>
      <c r="AE75">
        <v>0</v>
      </c>
      <c r="AF75" s="26"/>
      <c r="AG75">
        <f t="shared" si="5"/>
        <v>19.397718580799999</v>
      </c>
      <c r="AI75" s="75">
        <f>PXIL!M75</f>
        <v>0</v>
      </c>
      <c r="AJ75" s="75">
        <f>PXIL!S75</f>
        <v>0</v>
      </c>
      <c r="AK75" s="75">
        <f>RTM_IEX!M75</f>
        <v>2.57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0.1558474192</v>
      </c>
      <c r="AD76">
        <f t="shared" si="4"/>
        <v>17.5540865808</v>
      </c>
      <c r="AE76">
        <v>0</v>
      </c>
      <c r="AF76" s="26"/>
      <c r="AG76">
        <f t="shared" si="5"/>
        <v>17.5540865808</v>
      </c>
      <c r="AI76" s="75">
        <f>PXIL!M76</f>
        <v>0</v>
      </c>
      <c r="AJ76" s="75">
        <f>PXIL!S76</f>
        <v>0</v>
      </c>
      <c r="AK76" s="75">
        <f>RTM_IEX!M76</f>
        <v>0.68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1.55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0.1558474192</v>
      </c>
      <c r="AD77">
        <f t="shared" si="4"/>
        <v>17.5540865808</v>
      </c>
      <c r="AE77">
        <v>0</v>
      </c>
      <c r="AF77" s="26"/>
      <c r="AG77">
        <f t="shared" si="5"/>
        <v>17.5540865808</v>
      </c>
      <c r="AI77" s="75">
        <f>PXIL!M77</f>
        <v>0</v>
      </c>
      <c r="AJ77" s="75">
        <f>PXIL!S77</f>
        <v>0</v>
      </c>
      <c r="AK77" s="75">
        <f>RTM_IEX!M77</f>
        <v>1.79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2.2400000000000002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0.14915941920000003</v>
      </c>
      <c r="AD78">
        <f t="shared" si="4"/>
        <v>16.800774580800002</v>
      </c>
      <c r="AE78">
        <v>0</v>
      </c>
      <c r="AF78" s="26"/>
      <c r="AG78">
        <f t="shared" si="5"/>
        <v>16.800774580800002</v>
      </c>
      <c r="AI78" s="75">
        <f>PXIL!M78</f>
        <v>0</v>
      </c>
      <c r="AJ78" s="75">
        <f>PXIL!S78</f>
        <v>0</v>
      </c>
      <c r="AK78" s="75">
        <f>RTM_IEX!M78</f>
        <v>0.34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3.32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0.15567141920000002</v>
      </c>
      <c r="AD79">
        <f t="shared" si="4"/>
        <v>17.5342625808</v>
      </c>
      <c r="AE79">
        <v>0</v>
      </c>
      <c r="AF79" s="26"/>
      <c r="AG79">
        <f t="shared" si="5"/>
        <v>17.5342625808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4.6500000000000004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0.16737541920000001</v>
      </c>
      <c r="AD80">
        <f t="shared" si="4"/>
        <v>18.8525585808</v>
      </c>
      <c r="AE80">
        <v>0</v>
      </c>
      <c r="AF80" s="26"/>
      <c r="AG80">
        <f t="shared" si="5"/>
        <v>18.8525585808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5.31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0.17318341919999999</v>
      </c>
      <c r="AD81">
        <f t="shared" si="4"/>
        <v>19.506750580799999</v>
      </c>
      <c r="AE81">
        <v>0</v>
      </c>
      <c r="AF81" s="26"/>
      <c r="AG81">
        <f t="shared" si="5"/>
        <v>19.506750580799999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0.19984741919999999</v>
      </c>
      <c r="AD82">
        <f t="shared" si="4"/>
        <v>22.510086580799999</v>
      </c>
      <c r="AE82">
        <v>0</v>
      </c>
      <c r="AF82" s="26"/>
      <c r="AG82">
        <f t="shared" si="5"/>
        <v>22.510086580799999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8.34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0.20486341920000001</v>
      </c>
      <c r="AD83">
        <f t="shared" si="4"/>
        <v>23.075070580800002</v>
      </c>
      <c r="AE83">
        <v>0</v>
      </c>
      <c r="AF83" s="26"/>
      <c r="AG83">
        <f t="shared" si="5"/>
        <v>23.075070580800002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0.18629541920000003</v>
      </c>
      <c r="AD84">
        <f t="shared" si="4"/>
        <v>20.983638580800001</v>
      </c>
      <c r="AE84">
        <v>0</v>
      </c>
      <c r="AF84" s="26"/>
      <c r="AG84">
        <f t="shared" si="5"/>
        <v>20.983638580800001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9.1999999999999993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0.20741541920000001</v>
      </c>
      <c r="AD85">
        <f t="shared" si="4"/>
        <v>23.3625185808</v>
      </c>
      <c r="AE85">
        <v>0</v>
      </c>
      <c r="AF85" s="26"/>
      <c r="AG85">
        <f t="shared" si="5"/>
        <v>23.3625185808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9.2899999999999991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0.20820741920000002</v>
      </c>
      <c r="AD86">
        <f t="shared" si="4"/>
        <v>23.451726580799999</v>
      </c>
      <c r="AE86">
        <v>0</v>
      </c>
      <c r="AF86" s="26"/>
      <c r="AG86">
        <f t="shared" si="5"/>
        <v>23.451726580799999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8.6199999999999992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0.20231141920000001</v>
      </c>
      <c r="AD87">
        <f t="shared" si="4"/>
        <v>22.787622580799997</v>
      </c>
      <c r="AE87">
        <v>0</v>
      </c>
      <c r="AF87" s="26"/>
      <c r="AG87">
        <f t="shared" si="5"/>
        <v>22.787622580799997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5.37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0.17371141920000002</v>
      </c>
      <c r="AD88">
        <f t="shared" si="4"/>
        <v>19.566222580800002</v>
      </c>
      <c r="AE88">
        <v>0</v>
      </c>
      <c r="AF88" s="26"/>
      <c r="AG88">
        <f t="shared" si="5"/>
        <v>19.566222580800002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5.75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0.17705541920000001</v>
      </c>
      <c r="AD89">
        <f t="shared" si="4"/>
        <v>19.942878580800002</v>
      </c>
      <c r="AE89">
        <v>0</v>
      </c>
      <c r="AF89" s="26"/>
      <c r="AG89">
        <f t="shared" si="5"/>
        <v>19.942878580800002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4.8899999999999997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0.16948741920000002</v>
      </c>
      <c r="AD90">
        <f t="shared" si="4"/>
        <v>19.090446580800002</v>
      </c>
      <c r="AE90">
        <v>0</v>
      </c>
      <c r="AF90" s="26"/>
      <c r="AG90">
        <f t="shared" si="5"/>
        <v>19.090446580800002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3.83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0.16015941920000001</v>
      </c>
      <c r="AD91">
        <f t="shared" si="4"/>
        <v>18.0397745808</v>
      </c>
      <c r="AE91">
        <v>0</v>
      </c>
      <c r="AF91" s="26"/>
      <c r="AG91">
        <f t="shared" si="5"/>
        <v>18.0397745808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5.27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0.1728314192</v>
      </c>
      <c r="AD92">
        <f t="shared" si="4"/>
        <v>19.467102580799999</v>
      </c>
      <c r="AE92">
        <v>0</v>
      </c>
      <c r="AF92" s="26"/>
      <c r="AG92">
        <f t="shared" si="5"/>
        <v>19.467102580799999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12.948732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3.55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0.1569808416</v>
      </c>
      <c r="AD93">
        <f t="shared" si="4"/>
        <v>17.681751158400001</v>
      </c>
      <c r="AE93">
        <v>0</v>
      </c>
      <c r="AF93" s="26"/>
      <c r="AG93">
        <f t="shared" si="5"/>
        <v>17.681751158400001</v>
      </c>
      <c r="AI93" s="75">
        <f>PXIL!M93</f>
        <v>0</v>
      </c>
      <c r="AJ93" s="75">
        <f>PXIL!S93</f>
        <v>0</v>
      </c>
      <c r="AK93" s="75">
        <f>RTM_IEX!M93</f>
        <v>1.34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12.948732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3.64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0.15865284160000001</v>
      </c>
      <c r="AD94">
        <f t="shared" si="4"/>
        <v>17.870079158400003</v>
      </c>
      <c r="AE94">
        <v>0</v>
      </c>
      <c r="AF94" s="26"/>
      <c r="AG94">
        <f t="shared" si="5"/>
        <v>17.870079158400003</v>
      </c>
      <c r="AI94" s="75">
        <f>PXIL!M94</f>
        <v>0</v>
      </c>
      <c r="AJ94" s="75">
        <f>PXIL!S94</f>
        <v>0</v>
      </c>
      <c r="AK94" s="75">
        <f>RTM_IEX!M94</f>
        <v>1.44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12.948732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6.13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0.17968484160000001</v>
      </c>
      <c r="AD95">
        <f t="shared" si="4"/>
        <v>20.239047158399998</v>
      </c>
      <c r="AE95">
        <v>0</v>
      </c>
      <c r="AF95" s="26"/>
      <c r="AG95">
        <f t="shared" si="5"/>
        <v>20.239047158399998</v>
      </c>
      <c r="AI95" s="75">
        <f>PXIL!M95</f>
        <v>0</v>
      </c>
      <c r="AJ95" s="75">
        <f>PXIL!S95</f>
        <v>0</v>
      </c>
      <c r="AK95" s="75">
        <f>RTM_IEX!M95</f>
        <v>1.34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12.948732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4.79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0.16789284160000001</v>
      </c>
      <c r="AD96">
        <f t="shared" si="4"/>
        <v>18.910839158399998</v>
      </c>
      <c r="AE96">
        <v>0</v>
      </c>
      <c r="AF96" s="26"/>
      <c r="AG96">
        <f t="shared" si="5"/>
        <v>18.910839158399998</v>
      </c>
      <c r="AI96" s="75">
        <f>PXIL!M96</f>
        <v>0</v>
      </c>
      <c r="AJ96" s="75">
        <f>PXIL!S96</f>
        <v>0</v>
      </c>
      <c r="AK96" s="75">
        <f>RTM_IEX!M96</f>
        <v>1.34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12.948732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2.68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0.14932484160000001</v>
      </c>
      <c r="AD97">
        <f t="shared" si="4"/>
        <v>16.819407158400001</v>
      </c>
      <c r="AE97">
        <v>0</v>
      </c>
      <c r="AF97" s="26"/>
      <c r="AG97">
        <f t="shared" si="5"/>
        <v>16.819407158400001</v>
      </c>
      <c r="AI97" s="75">
        <f>PXIL!M97</f>
        <v>0</v>
      </c>
      <c r="AJ97" s="75">
        <f>PXIL!S97</f>
        <v>0</v>
      </c>
      <c r="AK97" s="75">
        <f>RTM_IEX!M97</f>
        <v>1.34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12.948732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0.1316368416</v>
      </c>
      <c r="AD98">
        <f t="shared" si="4"/>
        <v>14.827095158399999</v>
      </c>
      <c r="AE98">
        <v>0</v>
      </c>
      <c r="AF98" s="26"/>
      <c r="AG98">
        <f t="shared" si="5"/>
        <v>14.827095158399999</v>
      </c>
      <c r="AI98" s="75">
        <f>PXIL!M98</f>
        <v>0</v>
      </c>
      <c r="AJ98" s="75">
        <f>PXIL!S98</f>
        <v>0</v>
      </c>
      <c r="AK98" s="75">
        <f>RTM_IEX!M98</f>
        <v>1.34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0.33312908175000067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4.4477499999999996E-2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3.9638639194000012E-3</v>
      </c>
      <c r="AD99">
        <f t="shared" si="6"/>
        <v>0.4464752178305999</v>
      </c>
      <c r="AE99">
        <f t="shared" ref="AE99:AR99" si="8">SUM(AE3:AE98)/4000</f>
        <v>0</v>
      </c>
      <c r="AG99">
        <f t="shared" si="8"/>
        <v>0.4464752178305999</v>
      </c>
      <c r="AI99">
        <f t="shared" si="8"/>
        <v>0</v>
      </c>
      <c r="AJ99">
        <f t="shared" si="8"/>
        <v>0</v>
      </c>
      <c r="AK99">
        <f t="shared" si="8"/>
        <v>6.6975000000000003E-3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6.6134999999999985E-2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0</v>
      </c>
      <c r="C3" s="16">
        <f>'[1]24'!C5</f>
        <v>220</v>
      </c>
      <c r="D3" s="16">
        <f>'[1]24'!D5</f>
        <v>0</v>
      </c>
      <c r="E3" s="16">
        <f>'[1]24'!E5</f>
        <v>0</v>
      </c>
      <c r="F3" s="15">
        <f>SUM(B3:E3)</f>
        <v>220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0</v>
      </c>
      <c r="C4" s="16">
        <f>'[1]24'!C6</f>
        <v>220</v>
      </c>
      <c r="D4" s="16">
        <f>'[1]24'!D6</f>
        <v>0</v>
      </c>
      <c r="E4" s="16">
        <f>'[1]24'!E6</f>
        <v>0</v>
      </c>
      <c r="F4" s="15">
        <f>SUM(B4:E4)</f>
        <v>220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0</v>
      </c>
      <c r="C5" s="16">
        <f>'[1]24'!C7</f>
        <v>220</v>
      </c>
      <c r="D5" s="16">
        <f>'[1]24'!D7</f>
        <v>0</v>
      </c>
      <c r="E5" s="16">
        <f>'[1]24'!E7</f>
        <v>0</v>
      </c>
      <c r="F5" s="15">
        <f t="shared" ref="F5:F68" si="6">SUM(B5:E5)</f>
        <v>220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'[1]24'!B8</f>
        <v>0</v>
      </c>
      <c r="C6" s="16">
        <f>'[1]24'!C8</f>
        <v>220</v>
      </c>
      <c r="D6" s="16">
        <f>'[1]24'!D8</f>
        <v>0</v>
      </c>
      <c r="E6" s="16">
        <f>'[1]24'!E8</f>
        <v>0</v>
      </c>
      <c r="F6" s="15">
        <f t="shared" si="6"/>
        <v>220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0</v>
      </c>
      <c r="C7" s="16">
        <f>'[1]24'!C9</f>
        <v>220</v>
      </c>
      <c r="D7" s="16">
        <f>'[1]24'!D9</f>
        <v>0</v>
      </c>
      <c r="E7" s="16">
        <f>'[1]24'!E9</f>
        <v>0</v>
      </c>
      <c r="F7" s="15">
        <f t="shared" si="6"/>
        <v>220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0</v>
      </c>
      <c r="C8" s="16">
        <f>'[1]24'!C10</f>
        <v>220</v>
      </c>
      <c r="D8" s="16">
        <f>'[1]24'!D10</f>
        <v>0</v>
      </c>
      <c r="E8" s="16">
        <f>'[1]24'!E10</f>
        <v>0</v>
      </c>
      <c r="F8" s="15">
        <f t="shared" si="6"/>
        <v>220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0</v>
      </c>
      <c r="C9" s="16">
        <f>'[1]24'!C11</f>
        <v>220</v>
      </c>
      <c r="D9" s="16">
        <f>'[1]24'!D11</f>
        <v>0</v>
      </c>
      <c r="E9" s="16">
        <f>'[1]24'!E11</f>
        <v>0</v>
      </c>
      <c r="F9" s="15">
        <f t="shared" si="6"/>
        <v>220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0</v>
      </c>
      <c r="C10" s="16">
        <f>'[1]24'!C12</f>
        <v>220</v>
      </c>
      <c r="D10" s="16">
        <f>'[1]24'!D12</f>
        <v>0</v>
      </c>
      <c r="E10" s="16">
        <f>'[1]24'!E12</f>
        <v>0</v>
      </c>
      <c r="F10" s="15">
        <f t="shared" si="6"/>
        <v>220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0</v>
      </c>
      <c r="C11" s="16">
        <f>'[1]24'!C13</f>
        <v>220</v>
      </c>
      <c r="D11" s="16">
        <f>'[1]24'!D13</f>
        <v>0</v>
      </c>
      <c r="E11" s="16">
        <f>'[1]24'!E13</f>
        <v>0</v>
      </c>
      <c r="F11" s="15">
        <f t="shared" si="6"/>
        <v>220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0</v>
      </c>
      <c r="C12" s="16">
        <f>'[1]24'!C14</f>
        <v>220</v>
      </c>
      <c r="D12" s="16">
        <f>'[1]24'!D14</f>
        <v>0</v>
      </c>
      <c r="E12" s="16">
        <f>'[1]24'!E14</f>
        <v>0</v>
      </c>
      <c r="F12" s="15">
        <f t="shared" si="6"/>
        <v>220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0</v>
      </c>
      <c r="C13" s="16">
        <f>'[1]24'!C15</f>
        <v>220</v>
      </c>
      <c r="D13" s="16">
        <f>'[1]24'!D15</f>
        <v>0</v>
      </c>
      <c r="E13" s="16">
        <f>'[1]24'!E15</f>
        <v>0</v>
      </c>
      <c r="F13" s="15">
        <f t="shared" si="6"/>
        <v>220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0</v>
      </c>
      <c r="C14" s="16">
        <f>'[1]24'!C16</f>
        <v>220</v>
      </c>
      <c r="D14" s="16">
        <f>'[1]24'!D16</f>
        <v>0</v>
      </c>
      <c r="E14" s="16">
        <f>'[1]24'!E16</f>
        <v>0</v>
      </c>
      <c r="F14" s="15">
        <f t="shared" si="6"/>
        <v>220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0</v>
      </c>
      <c r="C15" s="16">
        <f>'[1]24'!C17</f>
        <v>220</v>
      </c>
      <c r="D15" s="16">
        <f>'[1]24'!D17</f>
        <v>0</v>
      </c>
      <c r="E15" s="16">
        <f>'[1]24'!E17</f>
        <v>0</v>
      </c>
      <c r="F15" s="15">
        <f t="shared" si="6"/>
        <v>220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0</v>
      </c>
      <c r="C16" s="16">
        <f>'[1]24'!C18</f>
        <v>220</v>
      </c>
      <c r="D16" s="16">
        <f>'[1]24'!D18</f>
        <v>0</v>
      </c>
      <c r="E16" s="16">
        <f>'[1]24'!E18</f>
        <v>0</v>
      </c>
      <c r="F16" s="15">
        <f t="shared" si="6"/>
        <v>220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0</v>
      </c>
      <c r="C17" s="16">
        <f>'[1]24'!C19</f>
        <v>220</v>
      </c>
      <c r="D17" s="16">
        <f>'[1]24'!D19</f>
        <v>0</v>
      </c>
      <c r="E17" s="16">
        <f>'[1]24'!E19</f>
        <v>0</v>
      </c>
      <c r="F17" s="15">
        <f t="shared" si="6"/>
        <v>220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0</v>
      </c>
      <c r="C18" s="16">
        <f>'[1]24'!C20</f>
        <v>220</v>
      </c>
      <c r="D18" s="16">
        <f>'[1]24'!D20</f>
        <v>0</v>
      </c>
      <c r="E18" s="16">
        <f>'[1]24'!E20</f>
        <v>0</v>
      </c>
      <c r="F18" s="15">
        <f t="shared" si="6"/>
        <v>220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0</v>
      </c>
      <c r="C19" s="16">
        <f>'[1]24'!C21</f>
        <v>220</v>
      </c>
      <c r="D19" s="16">
        <f>'[1]24'!D21</f>
        <v>0</v>
      </c>
      <c r="E19" s="16">
        <f>'[1]24'!E21</f>
        <v>0</v>
      </c>
      <c r="F19" s="15">
        <f t="shared" si="6"/>
        <v>220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0</v>
      </c>
      <c r="C20" s="16">
        <f>'[1]24'!C22</f>
        <v>220</v>
      </c>
      <c r="D20" s="16">
        <f>'[1]24'!D22</f>
        <v>0</v>
      </c>
      <c r="E20" s="16">
        <f>'[1]24'!E22</f>
        <v>0</v>
      </c>
      <c r="F20" s="15">
        <f t="shared" si="6"/>
        <v>220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0</v>
      </c>
      <c r="C21" s="16">
        <f>'[1]24'!C23</f>
        <v>220</v>
      </c>
      <c r="D21" s="16">
        <f>'[1]24'!D23</f>
        <v>0</v>
      </c>
      <c r="E21" s="16">
        <f>'[1]24'!E23</f>
        <v>0</v>
      </c>
      <c r="F21" s="15">
        <f t="shared" si="6"/>
        <v>220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0</v>
      </c>
      <c r="C22" s="16">
        <f>'[1]24'!C24</f>
        <v>220</v>
      </c>
      <c r="D22" s="16">
        <f>'[1]24'!D24</f>
        <v>0</v>
      </c>
      <c r="E22" s="16">
        <f>'[1]24'!E24</f>
        <v>0</v>
      </c>
      <c r="F22" s="15">
        <f t="shared" si="6"/>
        <v>220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0</v>
      </c>
      <c r="C23" s="16">
        <f>'[1]24'!C25</f>
        <v>220</v>
      </c>
      <c r="D23" s="16">
        <f>'[1]24'!D25</f>
        <v>0</v>
      </c>
      <c r="E23" s="16">
        <f>'[1]24'!E25</f>
        <v>0</v>
      </c>
      <c r="F23" s="15">
        <f t="shared" si="6"/>
        <v>220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0</v>
      </c>
      <c r="C24" s="16">
        <f>'[1]24'!C26</f>
        <v>220</v>
      </c>
      <c r="D24" s="16">
        <f>'[1]24'!D26</f>
        <v>0</v>
      </c>
      <c r="E24" s="16">
        <f>'[1]24'!E26</f>
        <v>0</v>
      </c>
      <c r="F24" s="15">
        <f t="shared" si="6"/>
        <v>220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0</v>
      </c>
      <c r="C25" s="16">
        <f>'[1]24'!C27</f>
        <v>220</v>
      </c>
      <c r="D25" s="16">
        <f>'[1]24'!D27</f>
        <v>0</v>
      </c>
      <c r="E25" s="16">
        <f>'[1]24'!E27</f>
        <v>0</v>
      </c>
      <c r="F25" s="15">
        <f t="shared" si="6"/>
        <v>220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0</v>
      </c>
      <c r="C26" s="16">
        <f>'[1]24'!C28</f>
        <v>220</v>
      </c>
      <c r="D26" s="16">
        <f>'[1]24'!D28</f>
        <v>0</v>
      </c>
      <c r="E26" s="16">
        <f>'[1]24'!E28</f>
        <v>0</v>
      </c>
      <c r="F26" s="15">
        <f t="shared" si="6"/>
        <v>220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0</v>
      </c>
      <c r="C27" s="16">
        <f>'[1]24'!C29</f>
        <v>220</v>
      </c>
      <c r="D27" s="16">
        <f>'[1]24'!D29</f>
        <v>0</v>
      </c>
      <c r="E27" s="16">
        <f>'[1]24'!E29</f>
        <v>0</v>
      </c>
      <c r="F27" s="15">
        <f t="shared" si="6"/>
        <v>220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0</v>
      </c>
      <c r="C28" s="16">
        <f>'[1]24'!C30</f>
        <v>220</v>
      </c>
      <c r="D28" s="16">
        <f>'[1]24'!D30</f>
        <v>0</v>
      </c>
      <c r="E28" s="16">
        <f>'[1]24'!E30</f>
        <v>0</v>
      </c>
      <c r="F28" s="15">
        <f t="shared" si="6"/>
        <v>220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0</v>
      </c>
      <c r="C29" s="16">
        <f>'[1]24'!C31</f>
        <v>220</v>
      </c>
      <c r="D29" s="16">
        <f>'[1]24'!D31</f>
        <v>0</v>
      </c>
      <c r="E29" s="16">
        <f>'[1]24'!E31</f>
        <v>0</v>
      </c>
      <c r="F29" s="15">
        <f t="shared" si="6"/>
        <v>220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0</v>
      </c>
      <c r="C30" s="16">
        <f>'[1]24'!C32</f>
        <v>220</v>
      </c>
      <c r="D30" s="16">
        <f>'[1]24'!D32</f>
        <v>0</v>
      </c>
      <c r="E30" s="16">
        <f>'[1]24'!E32</f>
        <v>0</v>
      </c>
      <c r="F30" s="15">
        <f t="shared" si="6"/>
        <v>220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0</v>
      </c>
      <c r="C31" s="16">
        <f>'[1]24'!C33</f>
        <v>220</v>
      </c>
      <c r="D31" s="16">
        <f>'[1]24'!D33</f>
        <v>0</v>
      </c>
      <c r="E31" s="16">
        <f>'[1]24'!E33</f>
        <v>0</v>
      </c>
      <c r="F31" s="15">
        <f t="shared" si="6"/>
        <v>220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0</v>
      </c>
      <c r="C32" s="16">
        <f>'[1]24'!C34</f>
        <v>220</v>
      </c>
      <c r="D32" s="16">
        <f>'[1]24'!D34</f>
        <v>0</v>
      </c>
      <c r="E32" s="16">
        <f>'[1]24'!E34</f>
        <v>0</v>
      </c>
      <c r="F32" s="15">
        <f t="shared" si="6"/>
        <v>220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0</v>
      </c>
      <c r="C33" s="16">
        <f>'[1]24'!C35</f>
        <v>220</v>
      </c>
      <c r="D33" s="16">
        <f>'[1]24'!D35</f>
        <v>0</v>
      </c>
      <c r="E33" s="16">
        <f>'[1]24'!E35</f>
        <v>0</v>
      </c>
      <c r="F33" s="15">
        <f t="shared" si="6"/>
        <v>220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0</v>
      </c>
      <c r="C34" s="16">
        <f>'[1]24'!C36</f>
        <v>220</v>
      </c>
      <c r="D34" s="16">
        <f>'[1]24'!D36</f>
        <v>0</v>
      </c>
      <c r="E34" s="16">
        <f>'[1]24'!E36</f>
        <v>0</v>
      </c>
      <c r="F34" s="15">
        <f t="shared" si="6"/>
        <v>220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0</v>
      </c>
      <c r="C35" s="16">
        <f>'[1]24'!C37</f>
        <v>220</v>
      </c>
      <c r="D35" s="16">
        <f>'[1]24'!D37</f>
        <v>0</v>
      </c>
      <c r="E35" s="16">
        <f>'[1]24'!E37</f>
        <v>0</v>
      </c>
      <c r="F35" s="15">
        <f t="shared" si="6"/>
        <v>220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0</v>
      </c>
      <c r="C36" s="16">
        <f>'[1]24'!C38</f>
        <v>220</v>
      </c>
      <c r="D36" s="16">
        <f>'[1]24'!D38</f>
        <v>0</v>
      </c>
      <c r="E36" s="16">
        <f>'[1]24'!E38</f>
        <v>0</v>
      </c>
      <c r="F36" s="15">
        <f t="shared" si="6"/>
        <v>220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0</v>
      </c>
      <c r="C37" s="16">
        <f>'[1]24'!C39</f>
        <v>220</v>
      </c>
      <c r="D37" s="16">
        <f>'[1]24'!D39</f>
        <v>0</v>
      </c>
      <c r="E37" s="16">
        <f>'[1]24'!E39</f>
        <v>0</v>
      </c>
      <c r="F37" s="15">
        <f t="shared" si="6"/>
        <v>220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0</v>
      </c>
      <c r="C38" s="16">
        <f>'[1]24'!C40</f>
        <v>220</v>
      </c>
      <c r="D38" s="16">
        <f>'[1]24'!D40</f>
        <v>0</v>
      </c>
      <c r="E38" s="16">
        <f>'[1]24'!E40</f>
        <v>0</v>
      </c>
      <c r="F38" s="15">
        <f t="shared" si="6"/>
        <v>220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0</v>
      </c>
      <c r="C39" s="16">
        <f>'[1]24'!C41</f>
        <v>220</v>
      </c>
      <c r="D39" s="16">
        <f>'[1]24'!D41</f>
        <v>0</v>
      </c>
      <c r="E39" s="16">
        <f>'[1]24'!E41</f>
        <v>0</v>
      </c>
      <c r="F39" s="15">
        <f t="shared" si="6"/>
        <v>220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0</v>
      </c>
      <c r="C40" s="16">
        <f>'[1]24'!C42</f>
        <v>220</v>
      </c>
      <c r="D40" s="16">
        <f>'[1]24'!D42</f>
        <v>0</v>
      </c>
      <c r="E40" s="16">
        <f>'[1]24'!E42</f>
        <v>0</v>
      </c>
      <c r="F40" s="15">
        <f t="shared" si="6"/>
        <v>220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0</v>
      </c>
      <c r="C41" s="16">
        <f>'[1]24'!C43</f>
        <v>220</v>
      </c>
      <c r="D41" s="16">
        <f>'[1]24'!D43</f>
        <v>0</v>
      </c>
      <c r="E41" s="16">
        <f>'[1]24'!E43</f>
        <v>0</v>
      </c>
      <c r="F41" s="15">
        <f t="shared" si="6"/>
        <v>220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0</v>
      </c>
      <c r="C42" s="16">
        <f>'[1]24'!C44</f>
        <v>220</v>
      </c>
      <c r="D42" s="16">
        <f>'[1]24'!D44</f>
        <v>0</v>
      </c>
      <c r="E42" s="16">
        <f>'[1]24'!E44</f>
        <v>0</v>
      </c>
      <c r="F42" s="15">
        <f t="shared" si="6"/>
        <v>220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0</v>
      </c>
      <c r="C43" s="16">
        <f>'[1]24'!C45</f>
        <v>220</v>
      </c>
      <c r="D43" s="16">
        <f>'[1]24'!D45</f>
        <v>0</v>
      </c>
      <c r="E43" s="16">
        <f>'[1]24'!E45</f>
        <v>0</v>
      </c>
      <c r="F43" s="15">
        <f t="shared" si="6"/>
        <v>220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0</v>
      </c>
      <c r="C44" s="16">
        <f>'[1]24'!C46</f>
        <v>220</v>
      </c>
      <c r="D44" s="16">
        <f>'[1]24'!D46</f>
        <v>0</v>
      </c>
      <c r="E44" s="16">
        <f>'[1]24'!E46</f>
        <v>0</v>
      </c>
      <c r="F44" s="15">
        <f t="shared" si="6"/>
        <v>220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0</v>
      </c>
      <c r="C45" s="16">
        <f>'[1]24'!C47</f>
        <v>220</v>
      </c>
      <c r="D45" s="16">
        <f>'[1]24'!D47</f>
        <v>0</v>
      </c>
      <c r="E45" s="16">
        <f>'[1]24'!E47</f>
        <v>0</v>
      </c>
      <c r="F45" s="15">
        <f t="shared" si="6"/>
        <v>220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0</v>
      </c>
      <c r="C46" s="16">
        <f>'[1]24'!C48</f>
        <v>220</v>
      </c>
      <c r="D46" s="16">
        <f>'[1]24'!D48</f>
        <v>0</v>
      </c>
      <c r="E46" s="16">
        <f>'[1]24'!E48</f>
        <v>0</v>
      </c>
      <c r="F46" s="15">
        <f t="shared" si="6"/>
        <v>220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0</v>
      </c>
      <c r="C47" s="16">
        <f>'[1]24'!C49</f>
        <v>220</v>
      </c>
      <c r="D47" s="16">
        <f>'[1]24'!D49</f>
        <v>0</v>
      </c>
      <c r="E47" s="16">
        <f>'[1]24'!E49</f>
        <v>0</v>
      </c>
      <c r="F47" s="15">
        <f t="shared" si="6"/>
        <v>220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0</v>
      </c>
      <c r="C48" s="16">
        <f>'[1]24'!C50</f>
        <v>220</v>
      </c>
      <c r="D48" s="16">
        <f>'[1]24'!D50</f>
        <v>0</v>
      </c>
      <c r="E48" s="16">
        <f>'[1]24'!E50</f>
        <v>0</v>
      </c>
      <c r="F48" s="15">
        <f t="shared" si="6"/>
        <v>220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0</v>
      </c>
      <c r="C49" s="16">
        <f>'[1]24'!C51</f>
        <v>220</v>
      </c>
      <c r="D49" s="16">
        <f>'[1]24'!D51</f>
        <v>0</v>
      </c>
      <c r="E49" s="16">
        <f>'[1]24'!E51</f>
        <v>0</v>
      </c>
      <c r="F49" s="15">
        <f t="shared" si="6"/>
        <v>220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0</v>
      </c>
      <c r="C50" s="16">
        <f>'[1]24'!C52</f>
        <v>220</v>
      </c>
      <c r="D50" s="16">
        <f>'[1]24'!D52</f>
        <v>0</v>
      </c>
      <c r="E50" s="16">
        <f>'[1]24'!E52</f>
        <v>0</v>
      </c>
      <c r="F50" s="15">
        <f t="shared" si="6"/>
        <v>220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0</v>
      </c>
      <c r="C51" s="16">
        <f>'[1]24'!C53</f>
        <v>220</v>
      </c>
      <c r="D51" s="16">
        <f>'[1]24'!D53</f>
        <v>0</v>
      </c>
      <c r="E51" s="16">
        <f>'[1]24'!E53</f>
        <v>0</v>
      </c>
      <c r="F51" s="15">
        <f t="shared" si="6"/>
        <v>220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0</v>
      </c>
      <c r="C52" s="16">
        <f>'[1]24'!C54</f>
        <v>220</v>
      </c>
      <c r="D52" s="16">
        <f>'[1]24'!D54</f>
        <v>0</v>
      </c>
      <c r="E52" s="16">
        <f>'[1]24'!E54</f>
        <v>0</v>
      </c>
      <c r="F52" s="15">
        <f t="shared" si="6"/>
        <v>220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0</v>
      </c>
      <c r="C53" s="16">
        <f>'[1]24'!C55</f>
        <v>220</v>
      </c>
      <c r="D53" s="16">
        <f>'[1]24'!D55</f>
        <v>0</v>
      </c>
      <c r="E53" s="16">
        <f>'[1]24'!E55</f>
        <v>0</v>
      </c>
      <c r="F53" s="15">
        <f t="shared" si="6"/>
        <v>220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0</v>
      </c>
      <c r="C54" s="16">
        <f>'[1]24'!C56</f>
        <v>220</v>
      </c>
      <c r="D54" s="16">
        <f>'[1]24'!D56</f>
        <v>0</v>
      </c>
      <c r="E54" s="16">
        <f>'[1]24'!E56</f>
        <v>0</v>
      </c>
      <c r="F54" s="15">
        <f t="shared" si="6"/>
        <v>220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0</v>
      </c>
      <c r="C55" s="16">
        <f>'[1]24'!C57</f>
        <v>220</v>
      </c>
      <c r="D55" s="16">
        <f>'[1]24'!D57</f>
        <v>0</v>
      </c>
      <c r="E55" s="16">
        <f>'[1]24'!E57</f>
        <v>0</v>
      </c>
      <c r="F55" s="15">
        <f t="shared" si="6"/>
        <v>220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0</v>
      </c>
      <c r="C56" s="16">
        <f>'[1]24'!C58</f>
        <v>220</v>
      </c>
      <c r="D56" s="16">
        <f>'[1]24'!D58</f>
        <v>0</v>
      </c>
      <c r="E56" s="16">
        <f>'[1]24'!E58</f>
        <v>0</v>
      </c>
      <c r="F56" s="15">
        <f t="shared" si="6"/>
        <v>220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0</v>
      </c>
      <c r="C57" s="16">
        <f>'[1]24'!C59</f>
        <v>220</v>
      </c>
      <c r="D57" s="16">
        <f>'[1]24'!D59</f>
        <v>0</v>
      </c>
      <c r="E57" s="16">
        <f>'[1]24'!E59</f>
        <v>0</v>
      </c>
      <c r="F57" s="15">
        <f t="shared" si="6"/>
        <v>220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0</v>
      </c>
      <c r="C58" s="16">
        <f>'[1]24'!C60</f>
        <v>220</v>
      </c>
      <c r="D58" s="16">
        <f>'[1]24'!D60</f>
        <v>0</v>
      </c>
      <c r="E58" s="16">
        <f>'[1]24'!E60</f>
        <v>0</v>
      </c>
      <c r="F58" s="15">
        <f t="shared" si="6"/>
        <v>220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0</v>
      </c>
      <c r="C59" s="16">
        <f>'[1]24'!C61</f>
        <v>220</v>
      </c>
      <c r="D59" s="16">
        <f>'[1]24'!D61</f>
        <v>0</v>
      </c>
      <c r="E59" s="16">
        <f>'[1]24'!E61</f>
        <v>0</v>
      </c>
      <c r="F59" s="15">
        <f t="shared" si="6"/>
        <v>220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0</v>
      </c>
      <c r="C60" s="16">
        <f>'[1]24'!C62</f>
        <v>220</v>
      </c>
      <c r="D60" s="16">
        <f>'[1]24'!D62</f>
        <v>0</v>
      </c>
      <c r="E60" s="16">
        <f>'[1]24'!E62</f>
        <v>0</v>
      </c>
      <c r="F60" s="15">
        <f t="shared" si="6"/>
        <v>220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0</v>
      </c>
      <c r="C61" s="16">
        <f>'[1]24'!C63</f>
        <v>220</v>
      </c>
      <c r="D61" s="16">
        <f>'[1]24'!D63</f>
        <v>0</v>
      </c>
      <c r="E61" s="16">
        <f>'[1]24'!E63</f>
        <v>0</v>
      </c>
      <c r="F61" s="15">
        <f t="shared" si="6"/>
        <v>220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0</v>
      </c>
      <c r="C62" s="16">
        <f>'[1]24'!C64</f>
        <v>220</v>
      </c>
      <c r="D62" s="16">
        <f>'[1]24'!D64</f>
        <v>0</v>
      </c>
      <c r="E62" s="16">
        <f>'[1]24'!E64</f>
        <v>0</v>
      </c>
      <c r="F62" s="15">
        <f t="shared" si="6"/>
        <v>220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0</v>
      </c>
      <c r="C63" s="16">
        <f>'[1]24'!C65</f>
        <v>220</v>
      </c>
      <c r="D63" s="16">
        <f>'[1]24'!D65</f>
        <v>0</v>
      </c>
      <c r="E63" s="16">
        <f>'[1]24'!E65</f>
        <v>0</v>
      </c>
      <c r="F63" s="15">
        <f t="shared" si="6"/>
        <v>220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0</v>
      </c>
      <c r="C64" s="16">
        <f>'[1]24'!C66</f>
        <v>220</v>
      </c>
      <c r="D64" s="16">
        <f>'[1]24'!D66</f>
        <v>0</v>
      </c>
      <c r="E64" s="16">
        <f>'[1]24'!E66</f>
        <v>0</v>
      </c>
      <c r="F64" s="15">
        <f t="shared" si="6"/>
        <v>220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0</v>
      </c>
      <c r="C65" s="16">
        <f>'[1]24'!C67</f>
        <v>220</v>
      </c>
      <c r="D65" s="16">
        <f>'[1]24'!D67</f>
        <v>0</v>
      </c>
      <c r="E65" s="16">
        <f>'[1]24'!E67</f>
        <v>0</v>
      </c>
      <c r="F65" s="15">
        <f t="shared" si="6"/>
        <v>220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0</v>
      </c>
      <c r="C66" s="16">
        <f>'[1]24'!C68</f>
        <v>220</v>
      </c>
      <c r="D66" s="16">
        <f>'[1]24'!D68</f>
        <v>0</v>
      </c>
      <c r="E66" s="16">
        <f>'[1]24'!E68</f>
        <v>0</v>
      </c>
      <c r="F66" s="15">
        <f t="shared" si="6"/>
        <v>220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0</v>
      </c>
      <c r="C67" s="16">
        <f>'[1]24'!C69</f>
        <v>220</v>
      </c>
      <c r="D67" s="16">
        <f>'[1]24'!D69</f>
        <v>0</v>
      </c>
      <c r="E67" s="16">
        <f>'[1]24'!E69</f>
        <v>0</v>
      </c>
      <c r="F67" s="15">
        <f t="shared" si="6"/>
        <v>220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0</v>
      </c>
      <c r="C68" s="16">
        <f>'[1]24'!C70</f>
        <v>220</v>
      </c>
      <c r="D68" s="16">
        <f>'[1]24'!D70</f>
        <v>0</v>
      </c>
      <c r="E68" s="16">
        <f>'[1]24'!E70</f>
        <v>0</v>
      </c>
      <c r="F68" s="15">
        <f t="shared" si="6"/>
        <v>220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0</v>
      </c>
      <c r="C69" s="16">
        <f>'[1]24'!C71</f>
        <v>220</v>
      </c>
      <c r="D69" s="16">
        <f>'[1]24'!D71</f>
        <v>0</v>
      </c>
      <c r="E69" s="16">
        <f>'[1]24'!E71</f>
        <v>0</v>
      </c>
      <c r="F69" s="15">
        <f t="shared" ref="F69:F98" si="17">SUM(B69:E69)</f>
        <v>220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0</v>
      </c>
      <c r="C70" s="16">
        <f>'[1]24'!C72</f>
        <v>220</v>
      </c>
      <c r="D70" s="16">
        <f>'[1]24'!D72</f>
        <v>0</v>
      </c>
      <c r="E70" s="16">
        <f>'[1]24'!E72</f>
        <v>0</v>
      </c>
      <c r="F70" s="15">
        <f t="shared" si="17"/>
        <v>220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0</v>
      </c>
      <c r="C71" s="16">
        <f>'[1]24'!C73</f>
        <v>220</v>
      </c>
      <c r="D71" s="16">
        <f>'[1]24'!D73</f>
        <v>0</v>
      </c>
      <c r="E71" s="16">
        <f>'[1]24'!E73</f>
        <v>0</v>
      </c>
      <c r="F71" s="15">
        <f t="shared" si="17"/>
        <v>220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0</v>
      </c>
      <c r="C72" s="16">
        <f>'[1]24'!C74</f>
        <v>220</v>
      </c>
      <c r="D72" s="16">
        <f>'[1]24'!D74</f>
        <v>0</v>
      </c>
      <c r="E72" s="16">
        <f>'[1]24'!E74</f>
        <v>0</v>
      </c>
      <c r="F72" s="15">
        <f t="shared" si="17"/>
        <v>220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0</v>
      </c>
      <c r="C73" s="16">
        <f>'[1]24'!C75</f>
        <v>220</v>
      </c>
      <c r="D73" s="16">
        <f>'[1]24'!D75</f>
        <v>0</v>
      </c>
      <c r="E73" s="16">
        <f>'[1]24'!E75</f>
        <v>0</v>
      </c>
      <c r="F73" s="15">
        <f t="shared" si="17"/>
        <v>220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0</v>
      </c>
      <c r="C74" s="16">
        <f>'[1]24'!C76</f>
        <v>220</v>
      </c>
      <c r="D74" s="16">
        <f>'[1]24'!D76</f>
        <v>0</v>
      </c>
      <c r="E74" s="16">
        <f>'[1]24'!E76</f>
        <v>0</v>
      </c>
      <c r="F74" s="15">
        <f t="shared" si="17"/>
        <v>220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0</v>
      </c>
      <c r="C75" s="16">
        <f>'[1]24'!C77</f>
        <v>220</v>
      </c>
      <c r="D75" s="16">
        <f>'[1]24'!D77</f>
        <v>0</v>
      </c>
      <c r="E75" s="16">
        <f>'[1]24'!E77</f>
        <v>0</v>
      </c>
      <c r="F75" s="15">
        <f t="shared" si="17"/>
        <v>220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0</v>
      </c>
      <c r="C76" s="16">
        <f>'[1]24'!C78</f>
        <v>220</v>
      </c>
      <c r="D76" s="16">
        <f>'[1]24'!D78</f>
        <v>0</v>
      </c>
      <c r="E76" s="16">
        <f>'[1]24'!E78</f>
        <v>0</v>
      </c>
      <c r="F76" s="15">
        <f t="shared" si="17"/>
        <v>220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0</v>
      </c>
      <c r="C77" s="16">
        <f>'[1]24'!C79</f>
        <v>220</v>
      </c>
      <c r="D77" s="16">
        <f>'[1]24'!D79</f>
        <v>0</v>
      </c>
      <c r="E77" s="16">
        <f>'[1]24'!E79</f>
        <v>0</v>
      </c>
      <c r="F77" s="15">
        <f t="shared" si="17"/>
        <v>220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0</v>
      </c>
      <c r="C78" s="16">
        <f>'[1]24'!C80</f>
        <v>220</v>
      </c>
      <c r="D78" s="16">
        <f>'[1]24'!D80</f>
        <v>0</v>
      </c>
      <c r="E78" s="16">
        <f>'[1]24'!E80</f>
        <v>0</v>
      </c>
      <c r="F78" s="15">
        <f t="shared" si="17"/>
        <v>220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0</v>
      </c>
      <c r="C79" s="16">
        <f>'[1]24'!C81</f>
        <v>220</v>
      </c>
      <c r="D79" s="16">
        <f>'[1]24'!D81</f>
        <v>0</v>
      </c>
      <c r="E79" s="16">
        <f>'[1]24'!E81</f>
        <v>0</v>
      </c>
      <c r="F79" s="15">
        <f t="shared" si="17"/>
        <v>220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0</v>
      </c>
      <c r="C80" s="16">
        <f>'[1]24'!C82</f>
        <v>220</v>
      </c>
      <c r="D80" s="16">
        <f>'[1]24'!D82</f>
        <v>0</v>
      </c>
      <c r="E80" s="16">
        <f>'[1]24'!E82</f>
        <v>0</v>
      </c>
      <c r="F80" s="15">
        <f t="shared" si="17"/>
        <v>220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0</v>
      </c>
      <c r="C81" s="16">
        <f>'[1]24'!C83</f>
        <v>220</v>
      </c>
      <c r="D81" s="16">
        <f>'[1]24'!D83</f>
        <v>0</v>
      </c>
      <c r="E81" s="16">
        <f>'[1]24'!E83</f>
        <v>0</v>
      </c>
      <c r="F81" s="15">
        <f t="shared" si="17"/>
        <v>220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0</v>
      </c>
      <c r="C82" s="16">
        <f>'[1]24'!C84</f>
        <v>220</v>
      </c>
      <c r="D82" s="16">
        <f>'[1]24'!D84</f>
        <v>0</v>
      </c>
      <c r="E82" s="16">
        <f>'[1]24'!E84</f>
        <v>0</v>
      </c>
      <c r="F82" s="15">
        <f t="shared" si="17"/>
        <v>220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0</v>
      </c>
      <c r="C83" s="16">
        <f>'[1]24'!C85</f>
        <v>220</v>
      </c>
      <c r="D83" s="16">
        <f>'[1]24'!D85</f>
        <v>0</v>
      </c>
      <c r="E83" s="16">
        <f>'[1]24'!E85</f>
        <v>0</v>
      </c>
      <c r="F83" s="15">
        <f t="shared" si="17"/>
        <v>220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0</v>
      </c>
      <c r="C84" s="16">
        <f>'[1]24'!C86</f>
        <v>220</v>
      </c>
      <c r="D84" s="16">
        <f>'[1]24'!D86</f>
        <v>0</v>
      </c>
      <c r="E84" s="16">
        <f>'[1]24'!E86</f>
        <v>0</v>
      </c>
      <c r="F84" s="15">
        <f t="shared" si="17"/>
        <v>220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0</v>
      </c>
      <c r="C85" s="16">
        <f>'[1]24'!C87</f>
        <v>220</v>
      </c>
      <c r="D85" s="16">
        <f>'[1]24'!D87</f>
        <v>0</v>
      </c>
      <c r="E85" s="16">
        <f>'[1]24'!E87</f>
        <v>0</v>
      </c>
      <c r="F85" s="15">
        <f t="shared" si="17"/>
        <v>220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0</v>
      </c>
      <c r="C86" s="16">
        <f>'[1]24'!C88</f>
        <v>220</v>
      </c>
      <c r="D86" s="16">
        <f>'[1]24'!D88</f>
        <v>0</v>
      </c>
      <c r="E86" s="16">
        <f>'[1]24'!E88</f>
        <v>0</v>
      </c>
      <c r="F86" s="15">
        <f t="shared" si="17"/>
        <v>220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0</v>
      </c>
      <c r="C87" s="16">
        <f>'[1]24'!C89</f>
        <v>220</v>
      </c>
      <c r="D87" s="16">
        <f>'[1]24'!D89</f>
        <v>0</v>
      </c>
      <c r="E87" s="16">
        <f>'[1]24'!E89</f>
        <v>0</v>
      </c>
      <c r="F87" s="15">
        <f t="shared" si="17"/>
        <v>220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0</v>
      </c>
      <c r="C88" s="16">
        <f>'[1]24'!C90</f>
        <v>220</v>
      </c>
      <c r="D88" s="16">
        <f>'[1]24'!D90</f>
        <v>0</v>
      </c>
      <c r="E88" s="16">
        <f>'[1]24'!E90</f>
        <v>0</v>
      </c>
      <c r="F88" s="15">
        <f t="shared" si="17"/>
        <v>220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0</v>
      </c>
      <c r="C89" s="16">
        <f>'[1]24'!C91</f>
        <v>220</v>
      </c>
      <c r="D89" s="16">
        <f>'[1]24'!D91</f>
        <v>0</v>
      </c>
      <c r="E89" s="16">
        <f>'[1]24'!E91</f>
        <v>0</v>
      </c>
      <c r="F89" s="15">
        <f t="shared" si="17"/>
        <v>220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0</v>
      </c>
      <c r="C90" s="16">
        <f>'[1]24'!C92</f>
        <v>220</v>
      </c>
      <c r="D90" s="16">
        <f>'[1]24'!D92</f>
        <v>0</v>
      </c>
      <c r="E90" s="16">
        <f>'[1]24'!E92</f>
        <v>0</v>
      </c>
      <c r="F90" s="15">
        <f t="shared" si="17"/>
        <v>220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0</v>
      </c>
      <c r="C91" s="16">
        <f>'[1]24'!C93</f>
        <v>220</v>
      </c>
      <c r="D91" s="16">
        <f>'[1]24'!D93</f>
        <v>0</v>
      </c>
      <c r="E91" s="16">
        <f>'[1]24'!E93</f>
        <v>0</v>
      </c>
      <c r="F91" s="15">
        <f t="shared" si="17"/>
        <v>220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0</v>
      </c>
      <c r="C92" s="16">
        <f>'[1]24'!C94</f>
        <v>220</v>
      </c>
      <c r="D92" s="16">
        <f>'[1]24'!D94</f>
        <v>0</v>
      </c>
      <c r="E92" s="16">
        <f>'[1]24'!E94</f>
        <v>0</v>
      </c>
      <c r="F92" s="15">
        <f t="shared" si="17"/>
        <v>220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0</v>
      </c>
      <c r="C93" s="16">
        <f>'[1]24'!C95</f>
        <v>220</v>
      </c>
      <c r="D93" s="16">
        <f>'[1]24'!D95</f>
        <v>0</v>
      </c>
      <c r="E93" s="16">
        <f>'[1]24'!E95</f>
        <v>0</v>
      </c>
      <c r="F93" s="15">
        <f t="shared" si="17"/>
        <v>220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0</v>
      </c>
      <c r="C94" s="16">
        <f>'[1]24'!C96</f>
        <v>220</v>
      </c>
      <c r="D94" s="16">
        <f>'[1]24'!D96</f>
        <v>0</v>
      </c>
      <c r="E94" s="16">
        <f>'[1]24'!E96</f>
        <v>0</v>
      </c>
      <c r="F94" s="15">
        <f t="shared" si="17"/>
        <v>220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0</v>
      </c>
      <c r="C95" s="16">
        <f>'[1]24'!C97</f>
        <v>220</v>
      </c>
      <c r="D95" s="16">
        <f>'[1]24'!D97</f>
        <v>0</v>
      </c>
      <c r="E95" s="16">
        <f>'[1]24'!E97</f>
        <v>0</v>
      </c>
      <c r="F95" s="15">
        <f t="shared" si="17"/>
        <v>220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0</v>
      </c>
      <c r="C96" s="16">
        <f>'[1]24'!C98</f>
        <v>220</v>
      </c>
      <c r="D96" s="16">
        <f>'[1]24'!D98</f>
        <v>0</v>
      </c>
      <c r="E96" s="16">
        <f>'[1]24'!E98</f>
        <v>0</v>
      </c>
      <c r="F96" s="15">
        <f t="shared" si="17"/>
        <v>220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0</v>
      </c>
      <c r="C97" s="16">
        <f>'[1]24'!C99</f>
        <v>220</v>
      </c>
      <c r="D97" s="16">
        <f>'[1]24'!D99</f>
        <v>0</v>
      </c>
      <c r="E97" s="16">
        <f>'[1]24'!E99</f>
        <v>0</v>
      </c>
      <c r="F97" s="15">
        <f t="shared" si="17"/>
        <v>220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0</v>
      </c>
      <c r="C98" s="16">
        <f>'[1]24'!C100</f>
        <v>220</v>
      </c>
      <c r="D98" s="16">
        <f>'[1]24'!D100</f>
        <v>0</v>
      </c>
      <c r="E98" s="16">
        <f>'[1]24'!E100</f>
        <v>0</v>
      </c>
      <c r="F98" s="15">
        <f t="shared" si="17"/>
        <v>220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'[2]24'!B5</f>
        <v>84</v>
      </c>
      <c r="C3" s="205">
        <f>'[2]24'!C5</f>
        <v>0</v>
      </c>
      <c r="D3" s="205">
        <f>'[2]24'!D5</f>
        <v>0</v>
      </c>
      <c r="E3" s="205">
        <f>'[2]24'!E5</f>
        <v>0</v>
      </c>
      <c r="F3" s="15">
        <f>SUM(B3:E3)</f>
        <v>84</v>
      </c>
      <c r="G3" s="204">
        <f>'[2]24'!H5</f>
        <v>39</v>
      </c>
      <c r="H3" s="205">
        <f>'[2]24'!I5</f>
        <v>0</v>
      </c>
      <c r="I3" s="205">
        <f>'[2]24'!J5</f>
        <v>0</v>
      </c>
      <c r="J3" s="205">
        <f>'[2]24'!K5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'[2]24'!B6</f>
        <v>84</v>
      </c>
      <c r="C4" s="205">
        <f>'[2]24'!C6</f>
        <v>0</v>
      </c>
      <c r="D4" s="205">
        <f>'[2]24'!D6</f>
        <v>0</v>
      </c>
      <c r="E4" s="205">
        <f>'[2]24'!E6</f>
        <v>0</v>
      </c>
      <c r="F4" s="15">
        <f>SUM(B4:E4)</f>
        <v>84</v>
      </c>
      <c r="G4" s="204">
        <f>'[2]24'!H6</f>
        <v>39</v>
      </c>
      <c r="H4" s="205">
        <f>'[2]24'!I6</f>
        <v>0</v>
      </c>
      <c r="I4" s="205">
        <f>'[2]24'!J6</f>
        <v>0</v>
      </c>
      <c r="J4" s="205">
        <f>'[2]24'!K6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'[2]24'!B7</f>
        <v>84</v>
      </c>
      <c r="C5" s="205">
        <f>'[2]24'!C7</f>
        <v>0</v>
      </c>
      <c r="D5" s="205">
        <f>'[2]24'!D7</f>
        <v>0</v>
      </c>
      <c r="E5" s="205">
        <f>'[2]24'!E7</f>
        <v>0</v>
      </c>
      <c r="F5" s="15">
        <f t="shared" ref="F5:F68" si="6">SUM(B5:E5)</f>
        <v>84</v>
      </c>
      <c r="G5" s="204">
        <f>'[2]24'!H7</f>
        <v>39</v>
      </c>
      <c r="H5" s="205">
        <f>'[2]24'!I7</f>
        <v>0</v>
      </c>
      <c r="I5" s="205">
        <f>'[2]24'!J7</f>
        <v>0</v>
      </c>
      <c r="J5" s="205">
        <f>'[2]24'!K7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'[2]24'!B8</f>
        <v>84</v>
      </c>
      <c r="C6" s="205">
        <f>'[2]24'!C8</f>
        <v>0</v>
      </c>
      <c r="D6" s="205">
        <f>'[2]24'!D8</f>
        <v>0</v>
      </c>
      <c r="E6" s="205">
        <f>'[2]24'!E8</f>
        <v>0</v>
      </c>
      <c r="F6" s="15">
        <f t="shared" si="6"/>
        <v>84</v>
      </c>
      <c r="G6" s="204">
        <f>'[2]24'!H8</f>
        <v>39</v>
      </c>
      <c r="H6" s="205">
        <f>'[2]24'!I8</f>
        <v>0</v>
      </c>
      <c r="I6" s="205">
        <f>'[2]24'!J8</f>
        <v>0</v>
      </c>
      <c r="J6" s="205">
        <f>'[2]24'!K8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'[2]24'!B9</f>
        <v>84</v>
      </c>
      <c r="C7" s="205">
        <f>'[2]24'!C9</f>
        <v>0</v>
      </c>
      <c r="D7" s="205">
        <f>'[2]24'!D9</f>
        <v>0</v>
      </c>
      <c r="E7" s="205">
        <f>'[2]24'!E9</f>
        <v>0</v>
      </c>
      <c r="F7" s="15">
        <f t="shared" si="6"/>
        <v>84</v>
      </c>
      <c r="G7" s="204">
        <f>'[2]24'!H9</f>
        <v>39</v>
      </c>
      <c r="H7" s="205">
        <f>'[2]24'!I9</f>
        <v>0</v>
      </c>
      <c r="I7" s="205">
        <f>'[2]24'!J9</f>
        <v>0</v>
      </c>
      <c r="J7" s="205">
        <f>'[2]24'!K9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'[2]24'!B10</f>
        <v>84</v>
      </c>
      <c r="C8" s="205">
        <f>'[2]24'!C10</f>
        <v>0</v>
      </c>
      <c r="D8" s="205">
        <f>'[2]24'!D10</f>
        <v>0</v>
      </c>
      <c r="E8" s="205">
        <f>'[2]24'!E10</f>
        <v>0</v>
      </c>
      <c r="F8" s="15">
        <f t="shared" si="6"/>
        <v>84</v>
      </c>
      <c r="G8" s="204">
        <f>'[2]24'!H10</f>
        <v>39</v>
      </c>
      <c r="H8" s="205">
        <f>'[2]24'!I10</f>
        <v>0</v>
      </c>
      <c r="I8" s="205">
        <f>'[2]24'!J10</f>
        <v>0</v>
      </c>
      <c r="J8" s="205">
        <f>'[2]24'!K10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'[2]24'!B11</f>
        <v>84</v>
      </c>
      <c r="C9" s="205">
        <f>'[2]24'!C11</f>
        <v>0</v>
      </c>
      <c r="D9" s="205">
        <f>'[2]24'!D11</f>
        <v>0</v>
      </c>
      <c r="E9" s="205">
        <f>'[2]24'!E11</f>
        <v>0</v>
      </c>
      <c r="F9" s="15">
        <f t="shared" si="6"/>
        <v>84</v>
      </c>
      <c r="G9" s="204">
        <f>'[2]24'!H11</f>
        <v>39</v>
      </c>
      <c r="H9" s="205">
        <f>'[2]24'!I11</f>
        <v>0</v>
      </c>
      <c r="I9" s="205">
        <f>'[2]24'!J11</f>
        <v>0</v>
      </c>
      <c r="J9" s="205">
        <f>'[2]24'!K11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'[2]24'!B12</f>
        <v>84</v>
      </c>
      <c r="C10" s="205">
        <f>'[2]24'!C12</f>
        <v>0</v>
      </c>
      <c r="D10" s="205">
        <f>'[2]24'!D12</f>
        <v>0</v>
      </c>
      <c r="E10" s="205">
        <f>'[2]24'!E12</f>
        <v>0</v>
      </c>
      <c r="F10" s="15">
        <f t="shared" si="6"/>
        <v>84</v>
      </c>
      <c r="G10" s="204">
        <f>'[2]24'!H12</f>
        <v>39</v>
      </c>
      <c r="H10" s="205">
        <f>'[2]24'!I12</f>
        <v>0</v>
      </c>
      <c r="I10" s="205">
        <f>'[2]24'!J12</f>
        <v>0</v>
      </c>
      <c r="J10" s="205">
        <f>'[2]24'!K12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'[2]24'!B13</f>
        <v>84</v>
      </c>
      <c r="C11" s="205">
        <f>'[2]24'!C13</f>
        <v>0</v>
      </c>
      <c r="D11" s="205">
        <f>'[2]24'!D13</f>
        <v>0</v>
      </c>
      <c r="E11" s="205">
        <f>'[2]24'!E13</f>
        <v>0</v>
      </c>
      <c r="F11" s="15">
        <f t="shared" si="6"/>
        <v>84</v>
      </c>
      <c r="G11" s="204">
        <f>'[2]24'!H13</f>
        <v>39</v>
      </c>
      <c r="H11" s="205">
        <f>'[2]24'!I13</f>
        <v>0</v>
      </c>
      <c r="I11" s="205">
        <f>'[2]24'!J13</f>
        <v>0</v>
      </c>
      <c r="J11" s="205">
        <f>'[2]24'!K13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'[2]24'!B14</f>
        <v>84</v>
      </c>
      <c r="C12" s="205">
        <f>'[2]24'!C14</f>
        <v>0</v>
      </c>
      <c r="D12" s="205">
        <f>'[2]24'!D14</f>
        <v>0</v>
      </c>
      <c r="E12" s="205">
        <f>'[2]24'!E14</f>
        <v>0</v>
      </c>
      <c r="F12" s="15">
        <f t="shared" si="6"/>
        <v>84</v>
      </c>
      <c r="G12" s="204">
        <f>'[2]24'!H14</f>
        <v>39</v>
      </c>
      <c r="H12" s="205">
        <f>'[2]24'!I14</f>
        <v>0</v>
      </c>
      <c r="I12" s="205">
        <f>'[2]24'!J14</f>
        <v>0</v>
      </c>
      <c r="J12" s="205">
        <f>'[2]24'!K14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'[2]24'!B15</f>
        <v>84</v>
      </c>
      <c r="C13" s="205">
        <f>'[2]24'!C15</f>
        <v>0</v>
      </c>
      <c r="D13" s="205">
        <f>'[2]24'!D15</f>
        <v>0</v>
      </c>
      <c r="E13" s="205">
        <f>'[2]24'!E15</f>
        <v>0</v>
      </c>
      <c r="F13" s="15">
        <f t="shared" si="6"/>
        <v>84</v>
      </c>
      <c r="G13" s="204">
        <f>'[2]24'!H15</f>
        <v>39</v>
      </c>
      <c r="H13" s="205">
        <f>'[2]24'!I15</f>
        <v>0</v>
      </c>
      <c r="I13" s="205">
        <f>'[2]24'!J15</f>
        <v>0</v>
      </c>
      <c r="J13" s="205">
        <f>'[2]24'!K15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'[2]24'!B16</f>
        <v>84</v>
      </c>
      <c r="C14" s="205">
        <f>'[2]24'!C16</f>
        <v>0</v>
      </c>
      <c r="D14" s="205">
        <f>'[2]24'!D16</f>
        <v>0</v>
      </c>
      <c r="E14" s="205">
        <f>'[2]24'!E16</f>
        <v>0</v>
      </c>
      <c r="F14" s="15">
        <f t="shared" si="6"/>
        <v>84</v>
      </c>
      <c r="G14" s="204">
        <f>'[2]24'!H16</f>
        <v>39</v>
      </c>
      <c r="H14" s="205">
        <f>'[2]24'!I16</f>
        <v>0</v>
      </c>
      <c r="I14" s="205">
        <f>'[2]24'!J16</f>
        <v>0</v>
      </c>
      <c r="J14" s="205">
        <f>'[2]24'!K16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'[2]24'!B17</f>
        <v>84</v>
      </c>
      <c r="C15" s="205">
        <f>'[2]24'!C17</f>
        <v>0</v>
      </c>
      <c r="D15" s="205">
        <f>'[2]24'!D17</f>
        <v>0</v>
      </c>
      <c r="E15" s="205">
        <f>'[2]24'!E17</f>
        <v>0</v>
      </c>
      <c r="F15" s="15">
        <f t="shared" si="6"/>
        <v>84</v>
      </c>
      <c r="G15" s="204">
        <f>'[2]24'!H17</f>
        <v>39</v>
      </c>
      <c r="H15" s="205">
        <f>'[2]24'!I17</f>
        <v>0</v>
      </c>
      <c r="I15" s="205">
        <f>'[2]24'!J17</f>
        <v>0</v>
      </c>
      <c r="J15" s="205">
        <f>'[2]24'!K17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'[2]24'!B18</f>
        <v>84</v>
      </c>
      <c r="C16" s="205">
        <f>'[2]24'!C18</f>
        <v>0</v>
      </c>
      <c r="D16" s="205">
        <f>'[2]24'!D18</f>
        <v>0</v>
      </c>
      <c r="E16" s="205">
        <f>'[2]24'!E18</f>
        <v>0</v>
      </c>
      <c r="F16" s="15">
        <f t="shared" si="6"/>
        <v>84</v>
      </c>
      <c r="G16" s="204">
        <f>'[2]24'!H18</f>
        <v>39</v>
      </c>
      <c r="H16" s="205">
        <f>'[2]24'!I18</f>
        <v>0</v>
      </c>
      <c r="I16" s="205">
        <f>'[2]24'!J18</f>
        <v>0</v>
      </c>
      <c r="J16" s="205">
        <f>'[2]24'!K18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'[2]24'!B19</f>
        <v>84</v>
      </c>
      <c r="C17" s="205">
        <f>'[2]24'!C19</f>
        <v>0</v>
      </c>
      <c r="D17" s="205">
        <f>'[2]24'!D19</f>
        <v>0</v>
      </c>
      <c r="E17" s="205">
        <f>'[2]24'!E19</f>
        <v>0</v>
      </c>
      <c r="F17" s="15">
        <f t="shared" si="6"/>
        <v>84</v>
      </c>
      <c r="G17" s="204">
        <f>'[2]24'!H19</f>
        <v>39</v>
      </c>
      <c r="H17" s="205">
        <f>'[2]24'!I19</f>
        <v>0</v>
      </c>
      <c r="I17" s="205">
        <f>'[2]24'!J19</f>
        <v>0</v>
      </c>
      <c r="J17" s="205">
        <f>'[2]24'!K19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'[2]24'!B20</f>
        <v>84</v>
      </c>
      <c r="C18" s="205">
        <f>'[2]24'!C20</f>
        <v>0</v>
      </c>
      <c r="D18" s="205">
        <f>'[2]24'!D20</f>
        <v>0</v>
      </c>
      <c r="E18" s="205">
        <f>'[2]24'!E20</f>
        <v>0</v>
      </c>
      <c r="F18" s="15">
        <f t="shared" si="6"/>
        <v>84</v>
      </c>
      <c r="G18" s="204">
        <f>'[2]24'!H20</f>
        <v>39</v>
      </c>
      <c r="H18" s="205">
        <f>'[2]24'!I20</f>
        <v>0</v>
      </c>
      <c r="I18" s="205">
        <f>'[2]24'!J20</f>
        <v>0</v>
      </c>
      <c r="J18" s="205">
        <f>'[2]24'!K20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'[2]24'!B21</f>
        <v>84</v>
      </c>
      <c r="C19" s="205">
        <f>'[2]24'!C21</f>
        <v>0</v>
      </c>
      <c r="D19" s="205">
        <f>'[2]24'!D21</f>
        <v>0</v>
      </c>
      <c r="E19" s="205">
        <f>'[2]24'!E21</f>
        <v>0</v>
      </c>
      <c r="F19" s="15">
        <f t="shared" si="6"/>
        <v>84</v>
      </c>
      <c r="G19" s="204">
        <f>'[2]24'!H21</f>
        <v>39</v>
      </c>
      <c r="H19" s="205">
        <f>'[2]24'!I21</f>
        <v>0</v>
      </c>
      <c r="I19" s="205">
        <f>'[2]24'!J21</f>
        <v>0</v>
      </c>
      <c r="J19" s="205">
        <f>'[2]24'!K21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'[2]24'!B22</f>
        <v>84</v>
      </c>
      <c r="C20" s="205">
        <f>'[2]24'!C22</f>
        <v>0</v>
      </c>
      <c r="D20" s="205">
        <f>'[2]24'!D22</f>
        <v>0</v>
      </c>
      <c r="E20" s="205">
        <f>'[2]24'!E22</f>
        <v>0</v>
      </c>
      <c r="F20" s="15">
        <f t="shared" si="6"/>
        <v>84</v>
      </c>
      <c r="G20" s="204">
        <f>'[2]24'!H22</f>
        <v>39</v>
      </c>
      <c r="H20" s="205">
        <f>'[2]24'!I22</f>
        <v>0</v>
      </c>
      <c r="I20" s="205">
        <f>'[2]24'!J22</f>
        <v>0</v>
      </c>
      <c r="J20" s="205">
        <f>'[2]24'!K22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'[2]24'!B23</f>
        <v>84</v>
      </c>
      <c r="C21" s="205">
        <f>'[2]24'!C23</f>
        <v>0</v>
      </c>
      <c r="D21" s="205">
        <f>'[2]24'!D23</f>
        <v>0</v>
      </c>
      <c r="E21" s="205">
        <f>'[2]24'!E23</f>
        <v>0</v>
      </c>
      <c r="F21" s="15">
        <f t="shared" si="6"/>
        <v>84</v>
      </c>
      <c r="G21" s="204">
        <f>'[2]24'!H23</f>
        <v>40</v>
      </c>
      <c r="H21" s="205">
        <f>'[2]24'!I23</f>
        <v>0</v>
      </c>
      <c r="I21" s="205">
        <f>'[2]24'!J23</f>
        <v>0</v>
      </c>
      <c r="J21" s="205">
        <f>'[2]24'!K23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'[2]24'!B24</f>
        <v>84</v>
      </c>
      <c r="C22" s="205">
        <f>'[2]24'!C24</f>
        <v>0</v>
      </c>
      <c r="D22" s="205">
        <f>'[2]24'!D24</f>
        <v>0</v>
      </c>
      <c r="E22" s="205">
        <f>'[2]24'!E24</f>
        <v>0</v>
      </c>
      <c r="F22" s="15">
        <f t="shared" si="6"/>
        <v>84</v>
      </c>
      <c r="G22" s="204">
        <f>'[2]24'!H24</f>
        <v>40</v>
      </c>
      <c r="H22" s="205">
        <f>'[2]24'!I24</f>
        <v>0</v>
      </c>
      <c r="I22" s="205">
        <f>'[2]24'!J24</f>
        <v>0</v>
      </c>
      <c r="J22" s="205">
        <f>'[2]24'!K24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'[2]24'!B25</f>
        <v>84</v>
      </c>
      <c r="C23" s="205">
        <f>'[2]24'!C25</f>
        <v>0</v>
      </c>
      <c r="D23" s="205">
        <f>'[2]24'!D25</f>
        <v>0</v>
      </c>
      <c r="E23" s="205">
        <f>'[2]24'!E25</f>
        <v>0</v>
      </c>
      <c r="F23" s="15">
        <f t="shared" si="6"/>
        <v>84</v>
      </c>
      <c r="G23" s="204">
        <f>'[2]24'!H25</f>
        <v>40</v>
      </c>
      <c r="H23" s="205">
        <f>'[2]24'!I25</f>
        <v>0</v>
      </c>
      <c r="I23" s="205">
        <f>'[2]24'!J25</f>
        <v>0</v>
      </c>
      <c r="J23" s="205">
        <f>'[2]24'!K25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'[2]24'!B26</f>
        <v>84</v>
      </c>
      <c r="C24" s="205">
        <f>'[2]24'!C26</f>
        <v>0</v>
      </c>
      <c r="D24" s="205">
        <f>'[2]24'!D26</f>
        <v>0</v>
      </c>
      <c r="E24" s="205">
        <f>'[2]24'!E26</f>
        <v>0</v>
      </c>
      <c r="F24" s="15">
        <f t="shared" si="6"/>
        <v>84</v>
      </c>
      <c r="G24" s="204">
        <f>'[2]24'!H26</f>
        <v>40</v>
      </c>
      <c r="H24" s="205">
        <f>'[2]24'!I26</f>
        <v>0</v>
      </c>
      <c r="I24" s="205">
        <f>'[2]24'!J26</f>
        <v>0</v>
      </c>
      <c r="J24" s="205">
        <f>'[2]24'!K26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'[2]24'!B27</f>
        <v>84</v>
      </c>
      <c r="C25" s="205">
        <f>'[2]24'!C27</f>
        <v>0</v>
      </c>
      <c r="D25" s="205">
        <f>'[2]24'!D27</f>
        <v>0</v>
      </c>
      <c r="E25" s="205">
        <f>'[2]24'!E27</f>
        <v>0</v>
      </c>
      <c r="F25" s="15">
        <f t="shared" si="6"/>
        <v>84</v>
      </c>
      <c r="G25" s="204">
        <f>'[2]24'!H27</f>
        <v>40</v>
      </c>
      <c r="H25" s="205">
        <f>'[2]24'!I27</f>
        <v>0</v>
      </c>
      <c r="I25" s="205">
        <f>'[2]24'!J27</f>
        <v>0</v>
      </c>
      <c r="J25" s="205">
        <f>'[2]24'!K27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'[2]24'!B28</f>
        <v>84</v>
      </c>
      <c r="C26" s="205">
        <f>'[2]24'!C28</f>
        <v>0</v>
      </c>
      <c r="D26" s="205">
        <f>'[2]24'!D28</f>
        <v>0</v>
      </c>
      <c r="E26" s="205">
        <f>'[2]24'!E28</f>
        <v>0</v>
      </c>
      <c r="F26" s="15">
        <f t="shared" si="6"/>
        <v>84</v>
      </c>
      <c r="G26" s="204">
        <f>'[2]24'!H28</f>
        <v>40</v>
      </c>
      <c r="H26" s="205">
        <f>'[2]24'!I28</f>
        <v>0</v>
      </c>
      <c r="I26" s="205">
        <f>'[2]24'!J28</f>
        <v>0</v>
      </c>
      <c r="J26" s="205">
        <f>'[2]24'!K28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'[2]24'!B29</f>
        <v>84</v>
      </c>
      <c r="C27" s="205">
        <f>'[2]24'!C29</f>
        <v>0</v>
      </c>
      <c r="D27" s="205">
        <f>'[2]24'!D29</f>
        <v>0</v>
      </c>
      <c r="E27" s="205">
        <f>'[2]24'!E29</f>
        <v>0</v>
      </c>
      <c r="F27" s="15">
        <f t="shared" si="6"/>
        <v>84</v>
      </c>
      <c r="G27" s="204">
        <f>'[2]24'!H29</f>
        <v>40</v>
      </c>
      <c r="H27" s="205">
        <f>'[2]24'!I29</f>
        <v>0</v>
      </c>
      <c r="I27" s="205">
        <f>'[2]24'!J29</f>
        <v>0</v>
      </c>
      <c r="J27" s="205">
        <f>'[2]24'!K29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'[2]24'!B30</f>
        <v>84</v>
      </c>
      <c r="C28" s="205">
        <f>'[2]24'!C30</f>
        <v>0</v>
      </c>
      <c r="D28" s="205">
        <f>'[2]24'!D30</f>
        <v>0</v>
      </c>
      <c r="E28" s="205">
        <f>'[2]24'!E30</f>
        <v>0</v>
      </c>
      <c r="F28" s="15">
        <f t="shared" si="6"/>
        <v>84</v>
      </c>
      <c r="G28" s="204">
        <f>'[2]24'!H30</f>
        <v>39</v>
      </c>
      <c r="H28" s="205">
        <f>'[2]24'!I30</f>
        <v>0</v>
      </c>
      <c r="I28" s="205">
        <f>'[2]24'!J30</f>
        <v>0</v>
      </c>
      <c r="J28" s="205">
        <f>'[2]24'!K30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'[2]24'!B31</f>
        <v>84</v>
      </c>
      <c r="C29" s="205">
        <f>'[2]24'!C31</f>
        <v>0</v>
      </c>
      <c r="D29" s="205">
        <f>'[2]24'!D31</f>
        <v>0</v>
      </c>
      <c r="E29" s="205">
        <f>'[2]24'!E31</f>
        <v>0</v>
      </c>
      <c r="F29" s="15">
        <f t="shared" si="6"/>
        <v>84</v>
      </c>
      <c r="G29" s="204">
        <f>'[2]24'!H31</f>
        <v>39</v>
      </c>
      <c r="H29" s="205">
        <f>'[2]24'!I31</f>
        <v>0</v>
      </c>
      <c r="I29" s="205">
        <f>'[2]24'!J31</f>
        <v>0</v>
      </c>
      <c r="J29" s="205">
        <f>'[2]24'!K31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'[2]24'!B32</f>
        <v>84</v>
      </c>
      <c r="C30" s="205">
        <f>'[2]24'!C32</f>
        <v>0</v>
      </c>
      <c r="D30" s="205">
        <f>'[2]24'!D32</f>
        <v>0</v>
      </c>
      <c r="E30" s="205">
        <f>'[2]24'!E32</f>
        <v>0</v>
      </c>
      <c r="F30" s="15">
        <f t="shared" si="6"/>
        <v>84</v>
      </c>
      <c r="G30" s="204">
        <f>'[2]24'!H32</f>
        <v>39</v>
      </c>
      <c r="H30" s="205">
        <f>'[2]24'!I32</f>
        <v>0</v>
      </c>
      <c r="I30" s="205">
        <f>'[2]24'!J32</f>
        <v>0</v>
      </c>
      <c r="J30" s="205">
        <f>'[2]24'!K32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'[2]24'!B33</f>
        <v>84</v>
      </c>
      <c r="C31" s="205">
        <f>'[2]24'!C33</f>
        <v>0</v>
      </c>
      <c r="D31" s="205">
        <f>'[2]24'!D33</f>
        <v>0</v>
      </c>
      <c r="E31" s="205">
        <f>'[2]24'!E33</f>
        <v>0</v>
      </c>
      <c r="F31" s="15">
        <f t="shared" si="6"/>
        <v>84</v>
      </c>
      <c r="G31" s="204">
        <f>'[2]24'!H33</f>
        <v>39</v>
      </c>
      <c r="H31" s="205">
        <f>'[2]24'!I33</f>
        <v>0</v>
      </c>
      <c r="I31" s="205">
        <f>'[2]24'!J33</f>
        <v>0</v>
      </c>
      <c r="J31" s="205">
        <f>'[2]24'!K33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'[2]24'!B34</f>
        <v>84</v>
      </c>
      <c r="C32" s="205">
        <f>'[2]24'!C34</f>
        <v>0</v>
      </c>
      <c r="D32" s="205">
        <f>'[2]24'!D34</f>
        <v>0</v>
      </c>
      <c r="E32" s="205">
        <f>'[2]24'!E34</f>
        <v>0</v>
      </c>
      <c r="F32" s="15">
        <f t="shared" si="6"/>
        <v>84</v>
      </c>
      <c r="G32" s="204">
        <f>'[2]24'!H34</f>
        <v>39</v>
      </c>
      <c r="H32" s="205">
        <f>'[2]24'!I34</f>
        <v>0</v>
      </c>
      <c r="I32" s="205">
        <f>'[2]24'!J34</f>
        <v>0</v>
      </c>
      <c r="J32" s="205">
        <f>'[2]24'!K34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'[2]24'!B35</f>
        <v>84</v>
      </c>
      <c r="C33" s="205">
        <f>'[2]24'!C35</f>
        <v>0</v>
      </c>
      <c r="D33" s="205">
        <f>'[2]24'!D35</f>
        <v>0</v>
      </c>
      <c r="E33" s="205">
        <f>'[2]24'!E35</f>
        <v>0</v>
      </c>
      <c r="F33" s="15">
        <f t="shared" si="6"/>
        <v>84</v>
      </c>
      <c r="G33" s="204">
        <f>'[2]24'!H35</f>
        <v>39</v>
      </c>
      <c r="H33" s="205">
        <f>'[2]24'!I35</f>
        <v>0</v>
      </c>
      <c r="I33" s="205">
        <f>'[2]24'!J35</f>
        <v>0</v>
      </c>
      <c r="J33" s="205">
        <f>'[2]24'!K35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'[2]24'!B36</f>
        <v>84</v>
      </c>
      <c r="C34" s="205">
        <f>'[2]24'!C36</f>
        <v>0</v>
      </c>
      <c r="D34" s="205">
        <f>'[2]24'!D36</f>
        <v>0</v>
      </c>
      <c r="E34" s="205">
        <f>'[2]24'!E36</f>
        <v>0</v>
      </c>
      <c r="F34" s="15">
        <f t="shared" si="6"/>
        <v>84</v>
      </c>
      <c r="G34" s="204">
        <f>'[2]24'!H36</f>
        <v>39</v>
      </c>
      <c r="H34" s="205">
        <f>'[2]24'!I36</f>
        <v>0</v>
      </c>
      <c r="I34" s="205">
        <f>'[2]24'!J36</f>
        <v>0</v>
      </c>
      <c r="J34" s="205">
        <f>'[2]24'!K36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'[2]24'!B37</f>
        <v>84</v>
      </c>
      <c r="C35" s="205">
        <f>'[2]24'!C37</f>
        <v>0</v>
      </c>
      <c r="D35" s="205">
        <f>'[2]24'!D37</f>
        <v>0</v>
      </c>
      <c r="E35" s="205">
        <f>'[2]24'!E37</f>
        <v>0</v>
      </c>
      <c r="F35" s="15">
        <f t="shared" si="6"/>
        <v>84</v>
      </c>
      <c r="G35" s="204">
        <f>'[2]24'!H37</f>
        <v>39</v>
      </c>
      <c r="H35" s="205">
        <f>'[2]24'!I37</f>
        <v>0</v>
      </c>
      <c r="I35" s="205">
        <f>'[2]24'!J37</f>
        <v>0</v>
      </c>
      <c r="J35" s="205">
        <f>'[2]24'!K37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'[2]24'!B38</f>
        <v>84</v>
      </c>
      <c r="C36" s="205">
        <f>'[2]24'!C38</f>
        <v>0</v>
      </c>
      <c r="D36" s="205">
        <f>'[2]24'!D38</f>
        <v>0</v>
      </c>
      <c r="E36" s="205">
        <f>'[2]24'!E38</f>
        <v>0</v>
      </c>
      <c r="F36" s="15">
        <f t="shared" si="6"/>
        <v>84</v>
      </c>
      <c r="G36" s="204">
        <f>'[2]24'!H38</f>
        <v>39</v>
      </c>
      <c r="H36" s="205">
        <f>'[2]24'!I38</f>
        <v>0</v>
      </c>
      <c r="I36" s="205">
        <f>'[2]24'!J38</f>
        <v>0</v>
      </c>
      <c r="J36" s="205">
        <f>'[2]24'!K38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'[2]24'!B39</f>
        <v>84</v>
      </c>
      <c r="C37" s="205">
        <f>'[2]24'!C39</f>
        <v>0</v>
      </c>
      <c r="D37" s="205">
        <f>'[2]24'!D39</f>
        <v>0</v>
      </c>
      <c r="E37" s="205">
        <f>'[2]24'!E39</f>
        <v>0</v>
      </c>
      <c r="F37" s="15">
        <f t="shared" si="6"/>
        <v>84</v>
      </c>
      <c r="G37" s="204">
        <f>'[2]24'!H39</f>
        <v>39</v>
      </c>
      <c r="H37" s="205">
        <f>'[2]24'!I39</f>
        <v>0</v>
      </c>
      <c r="I37" s="205">
        <f>'[2]24'!J39</f>
        <v>0</v>
      </c>
      <c r="J37" s="205">
        <f>'[2]24'!K39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'[2]24'!B40</f>
        <v>84</v>
      </c>
      <c r="C38" s="205">
        <f>'[2]24'!C40</f>
        <v>0</v>
      </c>
      <c r="D38" s="205">
        <f>'[2]24'!D40</f>
        <v>0</v>
      </c>
      <c r="E38" s="205">
        <f>'[2]24'!E40</f>
        <v>0</v>
      </c>
      <c r="F38" s="15">
        <f t="shared" si="6"/>
        <v>84</v>
      </c>
      <c r="G38" s="204">
        <f>'[2]24'!H40</f>
        <v>39</v>
      </c>
      <c r="H38" s="205">
        <f>'[2]24'!I40</f>
        <v>0</v>
      </c>
      <c r="I38" s="205">
        <f>'[2]24'!J40</f>
        <v>0</v>
      </c>
      <c r="J38" s="205">
        <f>'[2]24'!K40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'[2]24'!B41</f>
        <v>84</v>
      </c>
      <c r="C39" s="205">
        <f>'[2]24'!C41</f>
        <v>0</v>
      </c>
      <c r="D39" s="205">
        <f>'[2]24'!D41</f>
        <v>0</v>
      </c>
      <c r="E39" s="205">
        <f>'[2]24'!E41</f>
        <v>0</v>
      </c>
      <c r="F39" s="15">
        <f t="shared" si="6"/>
        <v>84</v>
      </c>
      <c r="G39" s="204">
        <f>'[2]24'!H41</f>
        <v>39</v>
      </c>
      <c r="H39" s="205">
        <f>'[2]24'!I41</f>
        <v>0</v>
      </c>
      <c r="I39" s="205">
        <f>'[2]24'!J41</f>
        <v>0</v>
      </c>
      <c r="J39" s="205">
        <f>'[2]24'!K41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'[2]24'!B42</f>
        <v>84</v>
      </c>
      <c r="C40" s="205">
        <f>'[2]24'!C42</f>
        <v>0</v>
      </c>
      <c r="D40" s="205">
        <f>'[2]24'!D42</f>
        <v>0</v>
      </c>
      <c r="E40" s="205">
        <f>'[2]24'!E42</f>
        <v>0</v>
      </c>
      <c r="F40" s="15">
        <f t="shared" si="6"/>
        <v>84</v>
      </c>
      <c r="G40" s="204">
        <f>'[2]24'!H42</f>
        <v>39</v>
      </c>
      <c r="H40" s="205">
        <f>'[2]24'!I42</f>
        <v>0</v>
      </c>
      <c r="I40" s="205">
        <f>'[2]24'!J42</f>
        <v>0</v>
      </c>
      <c r="J40" s="205">
        <f>'[2]24'!K42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'[2]24'!B43</f>
        <v>84</v>
      </c>
      <c r="C41" s="205">
        <f>'[2]24'!C43</f>
        <v>0</v>
      </c>
      <c r="D41" s="205">
        <f>'[2]24'!D43</f>
        <v>0</v>
      </c>
      <c r="E41" s="205">
        <f>'[2]24'!E43</f>
        <v>0</v>
      </c>
      <c r="F41" s="15">
        <f t="shared" si="6"/>
        <v>84</v>
      </c>
      <c r="G41" s="204">
        <f>'[2]24'!H43</f>
        <v>39</v>
      </c>
      <c r="H41" s="205">
        <f>'[2]24'!I43</f>
        <v>0</v>
      </c>
      <c r="I41" s="205">
        <f>'[2]24'!J43</f>
        <v>0</v>
      </c>
      <c r="J41" s="205">
        <f>'[2]24'!K43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'[2]24'!B44</f>
        <v>84</v>
      </c>
      <c r="C42" s="205">
        <f>'[2]24'!C44</f>
        <v>0</v>
      </c>
      <c r="D42" s="205">
        <f>'[2]24'!D44</f>
        <v>0</v>
      </c>
      <c r="E42" s="205">
        <f>'[2]24'!E44</f>
        <v>0</v>
      </c>
      <c r="F42" s="15">
        <f t="shared" si="6"/>
        <v>84</v>
      </c>
      <c r="G42" s="204">
        <f>'[2]24'!H44</f>
        <v>39</v>
      </c>
      <c r="H42" s="205">
        <f>'[2]24'!I44</f>
        <v>0</v>
      </c>
      <c r="I42" s="205">
        <f>'[2]24'!J44</f>
        <v>0</v>
      </c>
      <c r="J42" s="205">
        <f>'[2]24'!K44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'[2]24'!B45</f>
        <v>84</v>
      </c>
      <c r="C43" s="205">
        <f>'[2]24'!C45</f>
        <v>0</v>
      </c>
      <c r="D43" s="205">
        <f>'[2]24'!D45</f>
        <v>0</v>
      </c>
      <c r="E43" s="205">
        <f>'[2]24'!E45</f>
        <v>0</v>
      </c>
      <c r="F43" s="15">
        <f t="shared" si="6"/>
        <v>84</v>
      </c>
      <c r="G43" s="204">
        <f>'[2]24'!H45</f>
        <v>39</v>
      </c>
      <c r="H43" s="205">
        <f>'[2]24'!I45</f>
        <v>0</v>
      </c>
      <c r="I43" s="205">
        <f>'[2]24'!J45</f>
        <v>0</v>
      </c>
      <c r="J43" s="205">
        <f>'[2]24'!K45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'[2]24'!B46</f>
        <v>84</v>
      </c>
      <c r="C44" s="205">
        <f>'[2]24'!C46</f>
        <v>0</v>
      </c>
      <c r="D44" s="205">
        <f>'[2]24'!D46</f>
        <v>0</v>
      </c>
      <c r="E44" s="205">
        <f>'[2]24'!E46</f>
        <v>0</v>
      </c>
      <c r="F44" s="15">
        <f t="shared" si="6"/>
        <v>84</v>
      </c>
      <c r="G44" s="204">
        <f>'[2]24'!H46</f>
        <v>39</v>
      </c>
      <c r="H44" s="205">
        <f>'[2]24'!I46</f>
        <v>0</v>
      </c>
      <c r="I44" s="205">
        <f>'[2]24'!J46</f>
        <v>0</v>
      </c>
      <c r="J44" s="205">
        <f>'[2]24'!K46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'[2]24'!B47</f>
        <v>84</v>
      </c>
      <c r="C45" s="205">
        <f>'[2]24'!C47</f>
        <v>0</v>
      </c>
      <c r="D45" s="205">
        <f>'[2]24'!D47</f>
        <v>0</v>
      </c>
      <c r="E45" s="205">
        <f>'[2]24'!E47</f>
        <v>0</v>
      </c>
      <c r="F45" s="15">
        <f t="shared" si="6"/>
        <v>84</v>
      </c>
      <c r="G45" s="204">
        <f>'[2]24'!H47</f>
        <v>39</v>
      </c>
      <c r="H45" s="205">
        <f>'[2]24'!I47</f>
        <v>0</v>
      </c>
      <c r="I45" s="205">
        <f>'[2]24'!J47</f>
        <v>0</v>
      </c>
      <c r="J45" s="205">
        <f>'[2]24'!K47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4">
        <f>'[2]24'!B48</f>
        <v>84</v>
      </c>
      <c r="C46" s="205">
        <f>'[2]24'!C48</f>
        <v>0</v>
      </c>
      <c r="D46" s="205">
        <f>'[2]24'!D48</f>
        <v>0</v>
      </c>
      <c r="E46" s="205">
        <f>'[2]24'!E48</f>
        <v>0</v>
      </c>
      <c r="F46" s="15">
        <f t="shared" si="6"/>
        <v>84</v>
      </c>
      <c r="G46" s="204">
        <f>'[2]24'!H48</f>
        <v>39</v>
      </c>
      <c r="H46" s="205">
        <f>'[2]24'!I48</f>
        <v>0</v>
      </c>
      <c r="I46" s="205">
        <f>'[2]24'!J48</f>
        <v>0</v>
      </c>
      <c r="J46" s="205">
        <f>'[2]24'!K48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4">
        <f>'[2]24'!B49</f>
        <v>84</v>
      </c>
      <c r="C47" s="205">
        <f>'[2]24'!C49</f>
        <v>0</v>
      </c>
      <c r="D47" s="205">
        <f>'[2]24'!D49</f>
        <v>0</v>
      </c>
      <c r="E47" s="205">
        <f>'[2]24'!E49</f>
        <v>0</v>
      </c>
      <c r="F47" s="15">
        <f t="shared" si="6"/>
        <v>84</v>
      </c>
      <c r="G47" s="204">
        <f>'[2]24'!H49</f>
        <v>39</v>
      </c>
      <c r="H47" s="205">
        <f>'[2]24'!I49</f>
        <v>0</v>
      </c>
      <c r="I47" s="205">
        <f>'[2]24'!J49</f>
        <v>0</v>
      </c>
      <c r="J47" s="205">
        <f>'[2]24'!K49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4">
        <f>'[2]24'!B50</f>
        <v>84</v>
      </c>
      <c r="C48" s="205">
        <f>'[2]24'!C50</f>
        <v>0</v>
      </c>
      <c r="D48" s="205">
        <f>'[2]24'!D50</f>
        <v>0</v>
      </c>
      <c r="E48" s="205">
        <f>'[2]24'!E50</f>
        <v>0</v>
      </c>
      <c r="F48" s="15">
        <f t="shared" si="6"/>
        <v>84</v>
      </c>
      <c r="G48" s="204">
        <f>'[2]24'!H50</f>
        <v>40</v>
      </c>
      <c r="H48" s="205">
        <f>'[2]24'!I50</f>
        <v>0</v>
      </c>
      <c r="I48" s="205">
        <f>'[2]24'!J50</f>
        <v>0</v>
      </c>
      <c r="J48" s="205">
        <f>'[2]24'!K50</f>
        <v>0</v>
      </c>
      <c r="K48" s="15">
        <f t="shared" si="3"/>
        <v>40</v>
      </c>
      <c r="L48" s="18">
        <f>frq!C48</f>
        <v>1</v>
      </c>
      <c r="M48" s="167">
        <f t="shared" si="4"/>
        <v>39.6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39.6</v>
      </c>
      <c r="R48" s="18">
        <v>0.4</v>
      </c>
    </row>
    <row r="49" spans="1:18">
      <c r="A49" s="8" t="s">
        <v>91</v>
      </c>
      <c r="B49" s="204">
        <f>'[2]24'!B51</f>
        <v>84</v>
      </c>
      <c r="C49" s="205">
        <f>'[2]24'!C51</f>
        <v>0</v>
      </c>
      <c r="D49" s="205">
        <f>'[2]24'!D51</f>
        <v>0</v>
      </c>
      <c r="E49" s="205">
        <f>'[2]24'!E51</f>
        <v>0</v>
      </c>
      <c r="F49" s="15">
        <f t="shared" si="6"/>
        <v>84</v>
      </c>
      <c r="G49" s="204">
        <f>'[2]24'!H51</f>
        <v>40</v>
      </c>
      <c r="H49" s="205">
        <f>'[2]24'!I51</f>
        <v>0</v>
      </c>
      <c r="I49" s="205">
        <f>'[2]24'!J51</f>
        <v>0</v>
      </c>
      <c r="J49" s="205">
        <f>'[2]24'!K51</f>
        <v>0</v>
      </c>
      <c r="K49" s="15">
        <f t="shared" si="3"/>
        <v>40</v>
      </c>
      <c r="L49" s="18">
        <f>frq!C49</f>
        <v>1</v>
      </c>
      <c r="M49" s="167">
        <f t="shared" si="4"/>
        <v>39.6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39.6</v>
      </c>
      <c r="R49" s="18">
        <v>0.4</v>
      </c>
    </row>
    <row r="50" spans="1:18">
      <c r="A50" s="8" t="s">
        <v>92</v>
      </c>
      <c r="B50" s="204">
        <f>'[2]24'!B52</f>
        <v>84</v>
      </c>
      <c r="C50" s="205">
        <f>'[2]24'!C52</f>
        <v>0</v>
      </c>
      <c r="D50" s="205">
        <f>'[2]24'!D52</f>
        <v>0</v>
      </c>
      <c r="E50" s="205">
        <f>'[2]24'!E52</f>
        <v>0</v>
      </c>
      <c r="F50" s="15">
        <f t="shared" si="6"/>
        <v>84</v>
      </c>
      <c r="G50" s="204">
        <f>'[2]24'!H52</f>
        <v>40</v>
      </c>
      <c r="H50" s="205">
        <f>'[2]24'!I52</f>
        <v>0</v>
      </c>
      <c r="I50" s="205">
        <f>'[2]24'!J52</f>
        <v>0</v>
      </c>
      <c r="J50" s="205">
        <f>'[2]24'!K52</f>
        <v>0</v>
      </c>
      <c r="K50" s="15">
        <f t="shared" si="3"/>
        <v>40</v>
      </c>
      <c r="L50" s="18">
        <f>frq!C50</f>
        <v>1</v>
      </c>
      <c r="M50" s="167">
        <f t="shared" si="4"/>
        <v>39.6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39.6</v>
      </c>
      <c r="R50" s="18">
        <v>0.4</v>
      </c>
    </row>
    <row r="51" spans="1:18">
      <c r="A51" s="8" t="s">
        <v>93</v>
      </c>
      <c r="B51" s="204">
        <f>'[2]24'!B53</f>
        <v>84</v>
      </c>
      <c r="C51" s="205">
        <f>'[2]24'!C53</f>
        <v>0</v>
      </c>
      <c r="D51" s="205">
        <f>'[2]24'!D53</f>
        <v>0</v>
      </c>
      <c r="E51" s="205">
        <f>'[2]24'!E53</f>
        <v>0</v>
      </c>
      <c r="F51" s="15">
        <f t="shared" si="6"/>
        <v>84</v>
      </c>
      <c r="G51" s="204">
        <f>'[2]24'!H53</f>
        <v>40</v>
      </c>
      <c r="H51" s="205">
        <f>'[2]24'!I53</f>
        <v>0</v>
      </c>
      <c r="I51" s="205">
        <f>'[2]24'!J53</f>
        <v>0</v>
      </c>
      <c r="J51" s="205">
        <f>'[2]24'!K53</f>
        <v>0</v>
      </c>
      <c r="K51" s="15">
        <f t="shared" si="3"/>
        <v>40</v>
      </c>
      <c r="L51" s="18">
        <f>frq!C51</f>
        <v>1</v>
      </c>
      <c r="M51" s="167">
        <f t="shared" si="4"/>
        <v>39.6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39.6</v>
      </c>
      <c r="R51" s="18">
        <v>0.4</v>
      </c>
    </row>
    <row r="52" spans="1:18">
      <c r="A52" s="8" t="s">
        <v>94</v>
      </c>
      <c r="B52" s="204">
        <f>'[2]24'!B54</f>
        <v>84</v>
      </c>
      <c r="C52" s="205">
        <f>'[2]24'!C54</f>
        <v>0</v>
      </c>
      <c r="D52" s="205">
        <f>'[2]24'!D54</f>
        <v>0</v>
      </c>
      <c r="E52" s="205">
        <f>'[2]24'!E54</f>
        <v>0</v>
      </c>
      <c r="F52" s="15">
        <f t="shared" si="6"/>
        <v>84</v>
      </c>
      <c r="G52" s="204">
        <f>'[2]24'!H54</f>
        <v>40</v>
      </c>
      <c r="H52" s="205">
        <f>'[2]24'!I54</f>
        <v>0</v>
      </c>
      <c r="I52" s="205">
        <f>'[2]24'!J54</f>
        <v>0</v>
      </c>
      <c r="J52" s="205">
        <f>'[2]24'!K54</f>
        <v>0</v>
      </c>
      <c r="K52" s="15">
        <f t="shared" si="3"/>
        <v>40</v>
      </c>
      <c r="L52" s="18">
        <f>frq!C52</f>
        <v>1</v>
      </c>
      <c r="M52" s="167">
        <f t="shared" si="4"/>
        <v>39.6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39.6</v>
      </c>
      <c r="R52" s="18">
        <v>0.4</v>
      </c>
    </row>
    <row r="53" spans="1:18">
      <c r="A53" s="8" t="s">
        <v>95</v>
      </c>
      <c r="B53" s="204">
        <f>'[2]24'!B55</f>
        <v>84</v>
      </c>
      <c r="C53" s="205">
        <f>'[2]24'!C55</f>
        <v>0</v>
      </c>
      <c r="D53" s="205">
        <f>'[2]24'!D55</f>
        <v>0</v>
      </c>
      <c r="E53" s="205">
        <f>'[2]24'!E55</f>
        <v>0</v>
      </c>
      <c r="F53" s="15">
        <f t="shared" si="6"/>
        <v>84</v>
      </c>
      <c r="G53" s="204">
        <f>'[2]24'!H55</f>
        <v>40</v>
      </c>
      <c r="H53" s="205">
        <f>'[2]24'!I55</f>
        <v>0</v>
      </c>
      <c r="I53" s="205">
        <f>'[2]24'!J55</f>
        <v>0</v>
      </c>
      <c r="J53" s="205">
        <f>'[2]24'!K55</f>
        <v>0</v>
      </c>
      <c r="K53" s="15">
        <f t="shared" si="3"/>
        <v>40</v>
      </c>
      <c r="L53" s="18">
        <f>frq!C53</f>
        <v>1</v>
      </c>
      <c r="M53" s="167">
        <f t="shared" si="4"/>
        <v>39.6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39.6</v>
      </c>
      <c r="R53" s="18">
        <v>0.4</v>
      </c>
    </row>
    <row r="54" spans="1:18">
      <c r="A54" s="8" t="s">
        <v>96</v>
      </c>
      <c r="B54" s="204">
        <f>'[2]24'!B56</f>
        <v>84</v>
      </c>
      <c r="C54" s="205">
        <f>'[2]24'!C56</f>
        <v>0</v>
      </c>
      <c r="D54" s="205">
        <f>'[2]24'!D56</f>
        <v>0</v>
      </c>
      <c r="E54" s="205">
        <f>'[2]24'!E56</f>
        <v>0</v>
      </c>
      <c r="F54" s="15">
        <f t="shared" si="6"/>
        <v>84</v>
      </c>
      <c r="G54" s="204">
        <f>'[2]24'!H56</f>
        <v>40</v>
      </c>
      <c r="H54" s="205">
        <f>'[2]24'!I56</f>
        <v>0</v>
      </c>
      <c r="I54" s="205">
        <f>'[2]24'!J56</f>
        <v>0</v>
      </c>
      <c r="J54" s="205">
        <f>'[2]24'!K56</f>
        <v>0</v>
      </c>
      <c r="K54" s="15">
        <f t="shared" si="3"/>
        <v>40</v>
      </c>
      <c r="L54" s="18">
        <f>frq!C54</f>
        <v>1</v>
      </c>
      <c r="M54" s="167">
        <f t="shared" si="4"/>
        <v>39.6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39.6</v>
      </c>
      <c r="R54" s="18">
        <v>0.4</v>
      </c>
    </row>
    <row r="55" spans="1:18">
      <c r="A55" s="8" t="s">
        <v>97</v>
      </c>
      <c r="B55" s="204">
        <f>'[2]24'!B57</f>
        <v>84</v>
      </c>
      <c r="C55" s="205">
        <f>'[2]24'!C57</f>
        <v>0</v>
      </c>
      <c r="D55" s="205">
        <f>'[2]24'!D57</f>
        <v>0</v>
      </c>
      <c r="E55" s="205">
        <f>'[2]24'!E57</f>
        <v>0</v>
      </c>
      <c r="F55" s="15">
        <f t="shared" si="6"/>
        <v>84</v>
      </c>
      <c r="G55" s="204">
        <f>'[2]24'!H57</f>
        <v>40</v>
      </c>
      <c r="H55" s="205">
        <f>'[2]24'!I57</f>
        <v>0</v>
      </c>
      <c r="I55" s="205">
        <f>'[2]24'!J57</f>
        <v>0</v>
      </c>
      <c r="J55" s="205">
        <f>'[2]24'!K57</f>
        <v>0</v>
      </c>
      <c r="K55" s="15">
        <f t="shared" si="3"/>
        <v>40</v>
      </c>
      <c r="L55" s="18">
        <f>frq!C55</f>
        <v>1</v>
      </c>
      <c r="M55" s="167">
        <f t="shared" si="4"/>
        <v>39.6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39.6</v>
      </c>
      <c r="R55" s="18">
        <v>0.4</v>
      </c>
    </row>
    <row r="56" spans="1:18">
      <c r="A56" s="8" t="s">
        <v>98</v>
      </c>
      <c r="B56" s="204">
        <f>'[2]24'!B58</f>
        <v>84</v>
      </c>
      <c r="C56" s="205">
        <f>'[2]24'!C58</f>
        <v>0</v>
      </c>
      <c r="D56" s="205">
        <f>'[2]24'!D58</f>
        <v>0</v>
      </c>
      <c r="E56" s="205">
        <f>'[2]24'!E58</f>
        <v>0</v>
      </c>
      <c r="F56" s="15">
        <f t="shared" si="6"/>
        <v>84</v>
      </c>
      <c r="G56" s="204">
        <f>'[2]24'!H58</f>
        <v>40</v>
      </c>
      <c r="H56" s="205">
        <f>'[2]24'!I58</f>
        <v>0</v>
      </c>
      <c r="I56" s="205">
        <f>'[2]24'!J58</f>
        <v>0</v>
      </c>
      <c r="J56" s="205">
        <f>'[2]24'!K58</f>
        <v>0</v>
      </c>
      <c r="K56" s="15">
        <f t="shared" si="3"/>
        <v>40</v>
      </c>
      <c r="L56" s="18">
        <f>frq!C56</f>
        <v>1</v>
      </c>
      <c r="M56" s="167">
        <f t="shared" si="4"/>
        <v>39.6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39.6</v>
      </c>
      <c r="R56" s="18">
        <v>0.4</v>
      </c>
    </row>
    <row r="57" spans="1:18">
      <c r="A57" s="8" t="s">
        <v>99</v>
      </c>
      <c r="B57" s="204">
        <f>'[2]24'!B59</f>
        <v>84</v>
      </c>
      <c r="C57" s="205">
        <f>'[2]24'!C59</f>
        <v>0</v>
      </c>
      <c r="D57" s="205">
        <f>'[2]24'!D59</f>
        <v>0</v>
      </c>
      <c r="E57" s="205">
        <f>'[2]24'!E59</f>
        <v>0</v>
      </c>
      <c r="F57" s="15">
        <f t="shared" si="6"/>
        <v>84</v>
      </c>
      <c r="G57" s="204">
        <f>'[2]24'!H59</f>
        <v>39</v>
      </c>
      <c r="H57" s="205">
        <f>'[2]24'!I59</f>
        <v>0</v>
      </c>
      <c r="I57" s="205">
        <f>'[2]24'!J59</f>
        <v>0</v>
      </c>
      <c r="J57" s="205">
        <f>'[2]24'!K59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'[2]24'!B60</f>
        <v>84</v>
      </c>
      <c r="C58" s="205">
        <f>'[2]24'!C60</f>
        <v>0</v>
      </c>
      <c r="D58" s="205">
        <f>'[2]24'!D60</f>
        <v>0</v>
      </c>
      <c r="E58" s="205">
        <f>'[2]24'!E60</f>
        <v>0</v>
      </c>
      <c r="F58" s="15">
        <f t="shared" si="6"/>
        <v>84</v>
      </c>
      <c r="G58" s="204">
        <f>'[2]24'!H60</f>
        <v>39</v>
      </c>
      <c r="H58" s="205">
        <f>'[2]24'!I60</f>
        <v>0</v>
      </c>
      <c r="I58" s="205">
        <f>'[2]24'!J60</f>
        <v>0</v>
      </c>
      <c r="J58" s="205">
        <f>'[2]24'!K60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'[2]24'!B61</f>
        <v>84</v>
      </c>
      <c r="C59" s="205">
        <f>'[2]24'!C61</f>
        <v>0</v>
      </c>
      <c r="D59" s="205">
        <f>'[2]24'!D61</f>
        <v>0</v>
      </c>
      <c r="E59" s="205">
        <f>'[2]24'!E61</f>
        <v>0</v>
      </c>
      <c r="F59" s="15">
        <f t="shared" si="6"/>
        <v>84</v>
      </c>
      <c r="G59" s="204">
        <f>'[2]24'!H61</f>
        <v>39</v>
      </c>
      <c r="H59" s="205">
        <f>'[2]24'!I61</f>
        <v>0</v>
      </c>
      <c r="I59" s="205">
        <f>'[2]24'!J61</f>
        <v>0</v>
      </c>
      <c r="J59" s="205">
        <f>'[2]24'!K61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'[2]24'!B62</f>
        <v>84</v>
      </c>
      <c r="C60" s="205">
        <f>'[2]24'!C62</f>
        <v>0</v>
      </c>
      <c r="D60" s="205">
        <f>'[2]24'!D62</f>
        <v>0</v>
      </c>
      <c r="E60" s="205">
        <f>'[2]24'!E62</f>
        <v>0</v>
      </c>
      <c r="F60" s="15">
        <f t="shared" si="6"/>
        <v>84</v>
      </c>
      <c r="G60" s="204">
        <f>'[2]24'!H62</f>
        <v>39</v>
      </c>
      <c r="H60" s="205">
        <f>'[2]24'!I62</f>
        <v>0</v>
      </c>
      <c r="I60" s="205">
        <f>'[2]24'!J62</f>
        <v>0</v>
      </c>
      <c r="J60" s="205">
        <f>'[2]24'!K62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'[2]24'!B63</f>
        <v>84</v>
      </c>
      <c r="C61" s="205">
        <f>'[2]24'!C63</f>
        <v>0</v>
      </c>
      <c r="D61" s="205">
        <f>'[2]24'!D63</f>
        <v>0</v>
      </c>
      <c r="E61" s="205">
        <f>'[2]24'!E63</f>
        <v>0</v>
      </c>
      <c r="F61" s="15">
        <f t="shared" si="6"/>
        <v>84</v>
      </c>
      <c r="G61" s="204">
        <f>'[2]24'!H63</f>
        <v>39</v>
      </c>
      <c r="H61" s="205">
        <f>'[2]24'!I63</f>
        <v>0</v>
      </c>
      <c r="I61" s="205">
        <f>'[2]24'!J63</f>
        <v>0</v>
      </c>
      <c r="J61" s="205">
        <f>'[2]24'!K63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'[2]24'!B64</f>
        <v>84</v>
      </c>
      <c r="C62" s="205">
        <f>'[2]24'!C64</f>
        <v>0</v>
      </c>
      <c r="D62" s="205">
        <f>'[2]24'!D64</f>
        <v>0</v>
      </c>
      <c r="E62" s="205">
        <f>'[2]24'!E64</f>
        <v>0</v>
      </c>
      <c r="F62" s="15">
        <f t="shared" si="6"/>
        <v>84</v>
      </c>
      <c r="G62" s="204">
        <f>'[2]24'!H64</f>
        <v>39</v>
      </c>
      <c r="H62" s="205">
        <f>'[2]24'!I64</f>
        <v>0</v>
      </c>
      <c r="I62" s="205">
        <f>'[2]24'!J64</f>
        <v>0</v>
      </c>
      <c r="J62" s="205">
        <f>'[2]24'!K64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'[2]24'!B65</f>
        <v>84</v>
      </c>
      <c r="C63" s="205">
        <f>'[2]24'!C65</f>
        <v>0</v>
      </c>
      <c r="D63" s="205">
        <f>'[2]24'!D65</f>
        <v>0</v>
      </c>
      <c r="E63" s="205">
        <f>'[2]24'!E65</f>
        <v>0</v>
      </c>
      <c r="F63" s="15">
        <f t="shared" si="6"/>
        <v>84</v>
      </c>
      <c r="G63" s="204">
        <f>'[2]24'!H65</f>
        <v>40</v>
      </c>
      <c r="H63" s="205">
        <f>'[2]24'!I65</f>
        <v>0</v>
      </c>
      <c r="I63" s="205">
        <f>'[2]24'!J65</f>
        <v>0</v>
      </c>
      <c r="J63" s="205">
        <f>'[2]24'!K65</f>
        <v>0</v>
      </c>
      <c r="K63" s="15">
        <f t="shared" si="3"/>
        <v>40</v>
      </c>
      <c r="L63" s="18">
        <f>frq!C63</f>
        <v>1</v>
      </c>
      <c r="M63" s="167">
        <f t="shared" si="4"/>
        <v>39.6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39.6</v>
      </c>
      <c r="R63" s="18">
        <v>0.4</v>
      </c>
    </row>
    <row r="64" spans="1:18">
      <c r="A64" s="8" t="s">
        <v>106</v>
      </c>
      <c r="B64" s="204">
        <f>'[2]24'!B66</f>
        <v>84</v>
      </c>
      <c r="C64" s="205">
        <f>'[2]24'!C66</f>
        <v>0</v>
      </c>
      <c r="D64" s="205">
        <f>'[2]24'!D66</f>
        <v>0</v>
      </c>
      <c r="E64" s="205">
        <f>'[2]24'!E66</f>
        <v>0</v>
      </c>
      <c r="F64" s="15">
        <f t="shared" si="6"/>
        <v>84</v>
      </c>
      <c r="G64" s="204">
        <f>'[2]24'!H66</f>
        <v>40</v>
      </c>
      <c r="H64" s="205">
        <f>'[2]24'!I66</f>
        <v>0</v>
      </c>
      <c r="I64" s="205">
        <f>'[2]24'!J66</f>
        <v>0</v>
      </c>
      <c r="J64" s="205">
        <f>'[2]24'!K66</f>
        <v>0</v>
      </c>
      <c r="K64" s="15">
        <f t="shared" si="3"/>
        <v>40</v>
      </c>
      <c r="L64" s="18">
        <f>frq!C64</f>
        <v>1</v>
      </c>
      <c r="M64" s="167">
        <f t="shared" si="4"/>
        <v>39.6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39.6</v>
      </c>
      <c r="R64" s="18">
        <v>0.4</v>
      </c>
    </row>
    <row r="65" spans="1:18">
      <c r="A65" s="8" t="s">
        <v>107</v>
      </c>
      <c r="B65" s="204">
        <f>'[2]24'!B67</f>
        <v>84</v>
      </c>
      <c r="C65" s="205">
        <f>'[2]24'!C67</f>
        <v>0</v>
      </c>
      <c r="D65" s="205">
        <f>'[2]24'!D67</f>
        <v>0</v>
      </c>
      <c r="E65" s="205">
        <f>'[2]24'!E67</f>
        <v>0</v>
      </c>
      <c r="F65" s="15">
        <f t="shared" si="6"/>
        <v>84</v>
      </c>
      <c r="G65" s="204">
        <f>'[2]24'!H67</f>
        <v>40</v>
      </c>
      <c r="H65" s="205">
        <f>'[2]24'!I67</f>
        <v>0</v>
      </c>
      <c r="I65" s="205">
        <f>'[2]24'!J67</f>
        <v>0</v>
      </c>
      <c r="J65" s="205">
        <f>'[2]24'!K67</f>
        <v>0</v>
      </c>
      <c r="K65" s="15">
        <f t="shared" si="3"/>
        <v>40</v>
      </c>
      <c r="L65" s="18">
        <f>frq!C65</f>
        <v>1</v>
      </c>
      <c r="M65" s="167">
        <f t="shared" si="4"/>
        <v>39.6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39.6</v>
      </c>
      <c r="R65" s="18">
        <v>0.4</v>
      </c>
    </row>
    <row r="66" spans="1:18">
      <c r="A66" s="8" t="s">
        <v>108</v>
      </c>
      <c r="B66" s="204">
        <f>'[2]24'!B68</f>
        <v>84</v>
      </c>
      <c r="C66" s="205">
        <f>'[2]24'!C68</f>
        <v>0</v>
      </c>
      <c r="D66" s="205">
        <f>'[2]24'!D68</f>
        <v>0</v>
      </c>
      <c r="E66" s="205">
        <f>'[2]24'!E68</f>
        <v>0</v>
      </c>
      <c r="F66" s="15">
        <f t="shared" si="6"/>
        <v>84</v>
      </c>
      <c r="G66" s="204">
        <f>'[2]24'!H68</f>
        <v>40</v>
      </c>
      <c r="H66" s="205">
        <f>'[2]24'!I68</f>
        <v>0</v>
      </c>
      <c r="I66" s="205">
        <f>'[2]24'!J68</f>
        <v>0</v>
      </c>
      <c r="J66" s="205">
        <f>'[2]24'!K68</f>
        <v>0</v>
      </c>
      <c r="K66" s="15">
        <f t="shared" si="3"/>
        <v>40</v>
      </c>
      <c r="L66" s="18">
        <f>frq!C66</f>
        <v>1</v>
      </c>
      <c r="M66" s="167">
        <f t="shared" si="4"/>
        <v>39.6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39.6</v>
      </c>
      <c r="R66" s="18">
        <v>0.4</v>
      </c>
    </row>
    <row r="67" spans="1:18">
      <c r="A67" s="8" t="s">
        <v>109</v>
      </c>
      <c r="B67" s="204">
        <f>'[2]24'!B69</f>
        <v>84</v>
      </c>
      <c r="C67" s="205">
        <f>'[2]24'!C69</f>
        <v>0</v>
      </c>
      <c r="D67" s="205">
        <f>'[2]24'!D69</f>
        <v>0</v>
      </c>
      <c r="E67" s="205">
        <f>'[2]24'!E69</f>
        <v>0</v>
      </c>
      <c r="F67" s="15">
        <f t="shared" si="6"/>
        <v>84</v>
      </c>
      <c r="G67" s="204">
        <f>'[2]24'!H69</f>
        <v>39</v>
      </c>
      <c r="H67" s="205">
        <f>'[2]24'!I69</f>
        <v>0</v>
      </c>
      <c r="I67" s="205">
        <f>'[2]24'!J69</f>
        <v>0</v>
      </c>
      <c r="J67" s="205">
        <f>'[2]24'!K69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'[2]24'!B70</f>
        <v>84</v>
      </c>
      <c r="C68" s="205">
        <f>'[2]24'!C70</f>
        <v>0</v>
      </c>
      <c r="D68" s="205">
        <f>'[2]24'!D70</f>
        <v>0</v>
      </c>
      <c r="E68" s="205">
        <f>'[2]24'!E70</f>
        <v>0</v>
      </c>
      <c r="F68" s="15">
        <f t="shared" si="6"/>
        <v>84</v>
      </c>
      <c r="G68" s="204">
        <f>'[2]24'!H70</f>
        <v>39</v>
      </c>
      <c r="H68" s="205">
        <f>'[2]24'!I70</f>
        <v>0</v>
      </c>
      <c r="I68" s="205">
        <f>'[2]24'!J70</f>
        <v>0</v>
      </c>
      <c r="J68" s="205">
        <f>'[2]24'!K70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'[2]24'!B71</f>
        <v>84</v>
      </c>
      <c r="C69" s="205">
        <f>'[2]24'!C71</f>
        <v>0</v>
      </c>
      <c r="D69" s="205">
        <f>'[2]24'!D71</f>
        <v>0</v>
      </c>
      <c r="E69" s="205">
        <f>'[2]24'!E71</f>
        <v>0</v>
      </c>
      <c r="F69" s="15">
        <f t="shared" ref="F69:F98" si="16">SUM(B69:E69)</f>
        <v>84</v>
      </c>
      <c r="G69" s="204">
        <f>'[2]24'!H71</f>
        <v>39</v>
      </c>
      <c r="H69" s="205">
        <f>'[2]24'!I71</f>
        <v>0</v>
      </c>
      <c r="I69" s="205">
        <f>'[2]24'!J71</f>
        <v>0</v>
      </c>
      <c r="J69" s="205">
        <f>'[2]24'!K71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'[2]24'!B72</f>
        <v>84</v>
      </c>
      <c r="C70" s="205">
        <f>'[2]24'!C72</f>
        <v>0</v>
      </c>
      <c r="D70" s="205">
        <f>'[2]24'!D72</f>
        <v>0</v>
      </c>
      <c r="E70" s="205">
        <f>'[2]24'!E72</f>
        <v>0</v>
      </c>
      <c r="F70" s="15">
        <f t="shared" si="16"/>
        <v>84</v>
      </c>
      <c r="G70" s="204">
        <f>'[2]24'!H72</f>
        <v>39</v>
      </c>
      <c r="H70" s="205">
        <f>'[2]24'!I72</f>
        <v>0</v>
      </c>
      <c r="I70" s="205">
        <f>'[2]24'!J72</f>
        <v>0</v>
      </c>
      <c r="J70" s="205">
        <f>'[2]24'!K72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'[2]24'!B73</f>
        <v>84</v>
      </c>
      <c r="C71" s="205">
        <f>'[2]24'!C73</f>
        <v>0</v>
      </c>
      <c r="D71" s="205">
        <f>'[2]24'!D73</f>
        <v>0</v>
      </c>
      <c r="E71" s="205">
        <f>'[2]24'!E73</f>
        <v>0</v>
      </c>
      <c r="F71" s="15">
        <f t="shared" si="16"/>
        <v>84</v>
      </c>
      <c r="G71" s="204">
        <f>'[2]24'!H73</f>
        <v>39</v>
      </c>
      <c r="H71" s="205">
        <f>'[2]24'!I73</f>
        <v>0</v>
      </c>
      <c r="I71" s="205">
        <f>'[2]24'!J73</f>
        <v>0</v>
      </c>
      <c r="J71" s="205">
        <f>'[2]24'!K73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'[2]24'!B74</f>
        <v>84</v>
      </c>
      <c r="C72" s="205">
        <f>'[2]24'!C74</f>
        <v>0</v>
      </c>
      <c r="D72" s="205">
        <f>'[2]24'!D74</f>
        <v>0</v>
      </c>
      <c r="E72" s="205">
        <f>'[2]24'!E74</f>
        <v>0</v>
      </c>
      <c r="F72" s="15">
        <f t="shared" si="16"/>
        <v>84</v>
      </c>
      <c r="G72" s="204">
        <f>'[2]24'!H74</f>
        <v>39</v>
      </c>
      <c r="H72" s="205">
        <f>'[2]24'!I74</f>
        <v>0</v>
      </c>
      <c r="I72" s="205">
        <f>'[2]24'!J74</f>
        <v>0</v>
      </c>
      <c r="J72" s="205">
        <f>'[2]24'!K74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'[2]24'!B75</f>
        <v>84</v>
      </c>
      <c r="C73" s="205">
        <f>'[2]24'!C75</f>
        <v>0</v>
      </c>
      <c r="D73" s="205">
        <f>'[2]24'!D75</f>
        <v>0</v>
      </c>
      <c r="E73" s="205">
        <f>'[2]24'!E75</f>
        <v>0</v>
      </c>
      <c r="F73" s="15">
        <f t="shared" si="16"/>
        <v>84</v>
      </c>
      <c r="G73" s="204">
        <f>'[2]24'!H75</f>
        <v>39</v>
      </c>
      <c r="H73" s="205">
        <f>'[2]24'!I75</f>
        <v>0</v>
      </c>
      <c r="I73" s="205">
        <f>'[2]24'!J75</f>
        <v>0</v>
      </c>
      <c r="J73" s="205">
        <f>'[2]24'!K75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'[2]24'!B76</f>
        <v>84</v>
      </c>
      <c r="C74" s="205">
        <f>'[2]24'!C76</f>
        <v>0</v>
      </c>
      <c r="D74" s="205">
        <f>'[2]24'!D76</f>
        <v>0</v>
      </c>
      <c r="E74" s="205">
        <f>'[2]24'!E76</f>
        <v>0</v>
      </c>
      <c r="F74" s="15">
        <f t="shared" si="16"/>
        <v>84</v>
      </c>
      <c r="G74" s="204">
        <f>'[2]24'!H76</f>
        <v>39</v>
      </c>
      <c r="H74" s="205">
        <f>'[2]24'!I76</f>
        <v>0</v>
      </c>
      <c r="I74" s="205">
        <f>'[2]24'!J76</f>
        <v>0</v>
      </c>
      <c r="J74" s="205">
        <f>'[2]24'!K76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'[2]24'!B77</f>
        <v>84</v>
      </c>
      <c r="C75" s="205">
        <f>'[2]24'!C77</f>
        <v>0</v>
      </c>
      <c r="D75" s="205">
        <f>'[2]24'!D77</f>
        <v>0</v>
      </c>
      <c r="E75" s="205">
        <f>'[2]24'!E77</f>
        <v>0</v>
      </c>
      <c r="F75" s="15">
        <f t="shared" si="16"/>
        <v>84</v>
      </c>
      <c r="G75" s="204">
        <f>'[2]24'!H77</f>
        <v>39</v>
      </c>
      <c r="H75" s="205">
        <f>'[2]24'!I77</f>
        <v>0</v>
      </c>
      <c r="I75" s="205">
        <f>'[2]24'!J77</f>
        <v>0</v>
      </c>
      <c r="J75" s="205">
        <f>'[2]24'!K77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'[2]24'!B78</f>
        <v>84</v>
      </c>
      <c r="C76" s="205">
        <f>'[2]24'!C78</f>
        <v>0</v>
      </c>
      <c r="D76" s="205">
        <f>'[2]24'!D78</f>
        <v>0</v>
      </c>
      <c r="E76" s="205">
        <f>'[2]24'!E78</f>
        <v>0</v>
      </c>
      <c r="F76" s="15">
        <f t="shared" si="16"/>
        <v>84</v>
      </c>
      <c r="G76" s="204">
        <f>'[2]24'!H78</f>
        <v>39</v>
      </c>
      <c r="H76" s="205">
        <f>'[2]24'!I78</f>
        <v>0</v>
      </c>
      <c r="I76" s="205">
        <f>'[2]24'!J78</f>
        <v>0</v>
      </c>
      <c r="J76" s="205">
        <f>'[2]24'!K78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'[2]24'!B79</f>
        <v>84</v>
      </c>
      <c r="C77" s="205">
        <f>'[2]24'!C79</f>
        <v>0</v>
      </c>
      <c r="D77" s="205">
        <f>'[2]24'!D79</f>
        <v>0</v>
      </c>
      <c r="E77" s="205">
        <f>'[2]24'!E79</f>
        <v>0</v>
      </c>
      <c r="F77" s="15">
        <f t="shared" si="16"/>
        <v>84</v>
      </c>
      <c r="G77" s="204">
        <f>'[2]24'!H79</f>
        <v>39</v>
      </c>
      <c r="H77" s="205">
        <f>'[2]24'!I79</f>
        <v>0</v>
      </c>
      <c r="I77" s="205">
        <f>'[2]24'!J79</f>
        <v>0</v>
      </c>
      <c r="J77" s="205">
        <f>'[2]24'!K79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'[2]24'!B80</f>
        <v>84</v>
      </c>
      <c r="C78" s="205">
        <f>'[2]24'!C80</f>
        <v>0</v>
      </c>
      <c r="D78" s="205">
        <f>'[2]24'!D80</f>
        <v>0</v>
      </c>
      <c r="E78" s="205">
        <f>'[2]24'!E80</f>
        <v>0</v>
      </c>
      <c r="F78" s="15">
        <f t="shared" si="16"/>
        <v>84</v>
      </c>
      <c r="G78" s="204">
        <f>'[2]24'!H80</f>
        <v>39</v>
      </c>
      <c r="H78" s="205">
        <f>'[2]24'!I80</f>
        <v>0</v>
      </c>
      <c r="I78" s="205">
        <f>'[2]24'!J80</f>
        <v>0</v>
      </c>
      <c r="J78" s="205">
        <f>'[2]24'!K80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'[2]24'!B81</f>
        <v>84</v>
      </c>
      <c r="C79" s="205">
        <f>'[2]24'!C81</f>
        <v>0</v>
      </c>
      <c r="D79" s="205">
        <f>'[2]24'!D81</f>
        <v>0</v>
      </c>
      <c r="E79" s="205">
        <f>'[2]24'!E81</f>
        <v>0</v>
      </c>
      <c r="F79" s="15">
        <f t="shared" si="16"/>
        <v>84</v>
      </c>
      <c r="G79" s="204">
        <f>'[2]24'!H81</f>
        <v>39</v>
      </c>
      <c r="H79" s="205">
        <f>'[2]24'!I81</f>
        <v>0</v>
      </c>
      <c r="I79" s="205">
        <f>'[2]24'!J81</f>
        <v>0</v>
      </c>
      <c r="J79" s="205">
        <f>'[2]24'!K81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'[2]24'!B82</f>
        <v>84</v>
      </c>
      <c r="C80" s="205">
        <f>'[2]24'!C82</f>
        <v>0</v>
      </c>
      <c r="D80" s="205">
        <f>'[2]24'!D82</f>
        <v>0</v>
      </c>
      <c r="E80" s="205">
        <f>'[2]24'!E82</f>
        <v>0</v>
      </c>
      <c r="F80" s="15">
        <f t="shared" si="16"/>
        <v>84</v>
      </c>
      <c r="G80" s="204">
        <f>'[2]24'!H82</f>
        <v>39</v>
      </c>
      <c r="H80" s="205">
        <f>'[2]24'!I82</f>
        <v>0</v>
      </c>
      <c r="I80" s="205">
        <f>'[2]24'!J82</f>
        <v>0</v>
      </c>
      <c r="J80" s="205">
        <f>'[2]24'!K82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'[2]24'!B83</f>
        <v>84</v>
      </c>
      <c r="C81" s="205">
        <f>'[2]24'!C83</f>
        <v>0</v>
      </c>
      <c r="D81" s="205">
        <f>'[2]24'!D83</f>
        <v>0</v>
      </c>
      <c r="E81" s="205">
        <f>'[2]24'!E83</f>
        <v>0</v>
      </c>
      <c r="F81" s="15">
        <f t="shared" si="16"/>
        <v>84</v>
      </c>
      <c r="G81" s="204">
        <f>'[2]24'!H83</f>
        <v>39</v>
      </c>
      <c r="H81" s="205">
        <f>'[2]24'!I83</f>
        <v>0</v>
      </c>
      <c r="I81" s="205">
        <f>'[2]24'!J83</f>
        <v>0</v>
      </c>
      <c r="J81" s="205">
        <f>'[2]24'!K83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'[2]24'!B84</f>
        <v>84</v>
      </c>
      <c r="C82" s="205">
        <f>'[2]24'!C84</f>
        <v>0</v>
      </c>
      <c r="D82" s="205">
        <f>'[2]24'!D84</f>
        <v>0</v>
      </c>
      <c r="E82" s="205">
        <f>'[2]24'!E84</f>
        <v>0</v>
      </c>
      <c r="F82" s="15">
        <f t="shared" si="16"/>
        <v>84</v>
      </c>
      <c r="G82" s="204">
        <f>'[2]24'!H84</f>
        <v>39</v>
      </c>
      <c r="H82" s="205">
        <f>'[2]24'!I84</f>
        <v>0</v>
      </c>
      <c r="I82" s="205">
        <f>'[2]24'!J84</f>
        <v>0</v>
      </c>
      <c r="J82" s="205">
        <f>'[2]24'!K84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'[2]24'!B85</f>
        <v>84</v>
      </c>
      <c r="C83" s="205">
        <f>'[2]24'!C85</f>
        <v>0</v>
      </c>
      <c r="D83" s="205">
        <f>'[2]24'!D85</f>
        <v>0</v>
      </c>
      <c r="E83" s="205">
        <f>'[2]24'!E85</f>
        <v>0</v>
      </c>
      <c r="F83" s="15">
        <f t="shared" si="16"/>
        <v>84</v>
      </c>
      <c r="G83" s="204">
        <f>'[2]24'!H85</f>
        <v>39</v>
      </c>
      <c r="H83" s="205">
        <f>'[2]24'!I85</f>
        <v>0</v>
      </c>
      <c r="I83" s="205">
        <f>'[2]24'!J85</f>
        <v>0</v>
      </c>
      <c r="J83" s="205">
        <f>'[2]24'!K85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'[2]24'!B86</f>
        <v>84</v>
      </c>
      <c r="C84" s="205">
        <f>'[2]24'!C86</f>
        <v>0</v>
      </c>
      <c r="D84" s="205">
        <f>'[2]24'!D86</f>
        <v>0</v>
      </c>
      <c r="E84" s="205">
        <f>'[2]24'!E86</f>
        <v>0</v>
      </c>
      <c r="F84" s="15">
        <f t="shared" si="16"/>
        <v>84</v>
      </c>
      <c r="G84" s="204">
        <f>'[2]24'!H86</f>
        <v>39</v>
      </c>
      <c r="H84" s="205">
        <f>'[2]24'!I86</f>
        <v>0</v>
      </c>
      <c r="I84" s="205">
        <f>'[2]24'!J86</f>
        <v>0</v>
      </c>
      <c r="J84" s="205">
        <f>'[2]24'!K86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'[2]24'!B87</f>
        <v>84</v>
      </c>
      <c r="C85" s="205">
        <f>'[2]24'!C87</f>
        <v>0</v>
      </c>
      <c r="D85" s="205">
        <f>'[2]24'!D87</f>
        <v>0</v>
      </c>
      <c r="E85" s="205">
        <f>'[2]24'!E87</f>
        <v>0</v>
      </c>
      <c r="F85" s="15">
        <f t="shared" si="16"/>
        <v>84</v>
      </c>
      <c r="G85" s="204">
        <f>'[2]24'!H87</f>
        <v>39</v>
      </c>
      <c r="H85" s="205">
        <f>'[2]24'!I87</f>
        <v>0</v>
      </c>
      <c r="I85" s="205">
        <f>'[2]24'!J87</f>
        <v>0</v>
      </c>
      <c r="J85" s="205">
        <f>'[2]24'!K87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'[2]24'!B88</f>
        <v>84</v>
      </c>
      <c r="C86" s="205">
        <f>'[2]24'!C88</f>
        <v>0</v>
      </c>
      <c r="D86" s="205">
        <f>'[2]24'!D88</f>
        <v>0</v>
      </c>
      <c r="E86" s="205">
        <f>'[2]24'!E88</f>
        <v>0</v>
      </c>
      <c r="F86" s="15">
        <f t="shared" si="16"/>
        <v>84</v>
      </c>
      <c r="G86" s="204">
        <f>'[2]24'!H88</f>
        <v>39</v>
      </c>
      <c r="H86" s="205">
        <f>'[2]24'!I88</f>
        <v>0</v>
      </c>
      <c r="I86" s="205">
        <f>'[2]24'!J88</f>
        <v>0</v>
      </c>
      <c r="J86" s="205">
        <f>'[2]24'!K88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'[2]24'!B89</f>
        <v>84</v>
      </c>
      <c r="C87" s="205">
        <f>'[2]24'!C89</f>
        <v>0</v>
      </c>
      <c r="D87" s="205">
        <f>'[2]24'!D89</f>
        <v>0</v>
      </c>
      <c r="E87" s="205">
        <f>'[2]24'!E89</f>
        <v>0</v>
      </c>
      <c r="F87" s="15">
        <f t="shared" si="16"/>
        <v>84</v>
      </c>
      <c r="G87" s="204">
        <f>'[2]24'!H89</f>
        <v>39</v>
      </c>
      <c r="H87" s="205">
        <f>'[2]24'!I89</f>
        <v>0</v>
      </c>
      <c r="I87" s="205">
        <f>'[2]24'!J89</f>
        <v>0</v>
      </c>
      <c r="J87" s="205">
        <f>'[2]24'!K89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'[2]24'!B90</f>
        <v>84</v>
      </c>
      <c r="C88" s="205">
        <f>'[2]24'!C90</f>
        <v>0</v>
      </c>
      <c r="D88" s="205">
        <f>'[2]24'!D90</f>
        <v>0</v>
      </c>
      <c r="E88" s="205">
        <f>'[2]24'!E90</f>
        <v>0</v>
      </c>
      <c r="F88" s="15">
        <f t="shared" si="16"/>
        <v>84</v>
      </c>
      <c r="G88" s="204">
        <f>'[2]24'!H90</f>
        <v>39</v>
      </c>
      <c r="H88" s="205">
        <f>'[2]24'!I90</f>
        <v>0</v>
      </c>
      <c r="I88" s="205">
        <f>'[2]24'!J90</f>
        <v>0</v>
      </c>
      <c r="J88" s="205">
        <f>'[2]24'!K90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'[2]24'!B91</f>
        <v>84</v>
      </c>
      <c r="C89" s="205">
        <f>'[2]24'!C91</f>
        <v>0</v>
      </c>
      <c r="D89" s="205">
        <f>'[2]24'!D91</f>
        <v>0</v>
      </c>
      <c r="E89" s="205">
        <f>'[2]24'!E91</f>
        <v>0</v>
      </c>
      <c r="F89" s="15">
        <f t="shared" si="16"/>
        <v>84</v>
      </c>
      <c r="G89" s="204">
        <f>'[2]24'!H91</f>
        <v>39</v>
      </c>
      <c r="H89" s="205">
        <f>'[2]24'!I91</f>
        <v>0</v>
      </c>
      <c r="I89" s="205">
        <f>'[2]24'!J91</f>
        <v>0</v>
      </c>
      <c r="J89" s="205">
        <f>'[2]24'!K91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'[2]24'!B92</f>
        <v>84</v>
      </c>
      <c r="C90" s="205">
        <f>'[2]24'!C92</f>
        <v>0</v>
      </c>
      <c r="D90" s="205">
        <f>'[2]24'!D92</f>
        <v>0</v>
      </c>
      <c r="E90" s="205">
        <f>'[2]24'!E92</f>
        <v>0</v>
      </c>
      <c r="F90" s="15">
        <f t="shared" si="16"/>
        <v>84</v>
      </c>
      <c r="G90" s="204">
        <f>'[2]24'!H92</f>
        <v>39</v>
      </c>
      <c r="H90" s="205">
        <f>'[2]24'!I92</f>
        <v>0</v>
      </c>
      <c r="I90" s="205">
        <f>'[2]24'!J92</f>
        <v>0</v>
      </c>
      <c r="J90" s="205">
        <f>'[2]24'!K92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'[2]24'!B93</f>
        <v>84</v>
      </c>
      <c r="C91" s="205">
        <f>'[2]24'!C93</f>
        <v>0</v>
      </c>
      <c r="D91" s="205">
        <f>'[2]24'!D93</f>
        <v>0</v>
      </c>
      <c r="E91" s="205">
        <f>'[2]24'!E93</f>
        <v>0</v>
      </c>
      <c r="F91" s="15">
        <f t="shared" si="16"/>
        <v>84</v>
      </c>
      <c r="G91" s="204">
        <f>'[2]24'!H93</f>
        <v>39</v>
      </c>
      <c r="H91" s="205">
        <f>'[2]24'!I93</f>
        <v>0</v>
      </c>
      <c r="I91" s="205">
        <f>'[2]24'!J93</f>
        <v>0</v>
      </c>
      <c r="J91" s="205">
        <f>'[2]24'!K93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'[2]24'!B94</f>
        <v>84</v>
      </c>
      <c r="C92" s="205">
        <f>'[2]24'!C94</f>
        <v>0</v>
      </c>
      <c r="D92" s="205">
        <f>'[2]24'!D94</f>
        <v>0</v>
      </c>
      <c r="E92" s="205">
        <f>'[2]24'!E94</f>
        <v>0</v>
      </c>
      <c r="F92" s="15">
        <f t="shared" si="16"/>
        <v>84</v>
      </c>
      <c r="G92" s="204">
        <f>'[2]24'!H94</f>
        <v>39</v>
      </c>
      <c r="H92" s="205">
        <f>'[2]24'!I94</f>
        <v>0</v>
      </c>
      <c r="I92" s="205">
        <f>'[2]24'!J94</f>
        <v>0</v>
      </c>
      <c r="J92" s="205">
        <f>'[2]24'!K94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'[2]24'!B95</f>
        <v>84</v>
      </c>
      <c r="C93" s="205">
        <f>'[2]24'!C95</f>
        <v>0</v>
      </c>
      <c r="D93" s="205">
        <f>'[2]24'!D95</f>
        <v>0</v>
      </c>
      <c r="E93" s="205">
        <f>'[2]24'!E95</f>
        <v>0</v>
      </c>
      <c r="F93" s="15">
        <f t="shared" si="16"/>
        <v>84</v>
      </c>
      <c r="G93" s="204">
        <f>'[2]24'!H95</f>
        <v>39</v>
      </c>
      <c r="H93" s="205">
        <f>'[2]24'!I95</f>
        <v>0</v>
      </c>
      <c r="I93" s="205">
        <f>'[2]24'!J95</f>
        <v>0</v>
      </c>
      <c r="J93" s="205">
        <f>'[2]24'!K95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'[2]24'!B96</f>
        <v>84</v>
      </c>
      <c r="C94" s="205">
        <f>'[2]24'!C96</f>
        <v>0</v>
      </c>
      <c r="D94" s="205">
        <f>'[2]24'!D96</f>
        <v>0</v>
      </c>
      <c r="E94" s="205">
        <f>'[2]24'!E96</f>
        <v>0</v>
      </c>
      <c r="F94" s="15">
        <f t="shared" si="16"/>
        <v>84</v>
      </c>
      <c r="G94" s="204">
        <f>'[2]24'!H96</f>
        <v>39</v>
      </c>
      <c r="H94" s="205">
        <f>'[2]24'!I96</f>
        <v>0</v>
      </c>
      <c r="I94" s="205">
        <f>'[2]24'!J96</f>
        <v>0</v>
      </c>
      <c r="J94" s="205">
        <f>'[2]24'!K96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'[2]24'!B97</f>
        <v>84</v>
      </c>
      <c r="C95" s="205">
        <f>'[2]24'!C97</f>
        <v>0</v>
      </c>
      <c r="D95" s="205">
        <f>'[2]24'!D97</f>
        <v>0</v>
      </c>
      <c r="E95" s="205">
        <f>'[2]24'!E97</f>
        <v>0</v>
      </c>
      <c r="F95" s="15">
        <f t="shared" si="16"/>
        <v>84</v>
      </c>
      <c r="G95" s="204">
        <f>'[2]24'!H97</f>
        <v>39</v>
      </c>
      <c r="H95" s="205">
        <f>'[2]24'!I97</f>
        <v>0</v>
      </c>
      <c r="I95" s="205">
        <f>'[2]24'!J97</f>
        <v>0</v>
      </c>
      <c r="J95" s="205">
        <f>'[2]24'!K97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'[2]24'!B98</f>
        <v>84</v>
      </c>
      <c r="C96" s="205">
        <f>'[2]24'!C98</f>
        <v>0</v>
      </c>
      <c r="D96" s="205">
        <f>'[2]24'!D98</f>
        <v>0</v>
      </c>
      <c r="E96" s="205">
        <f>'[2]24'!E98</f>
        <v>0</v>
      </c>
      <c r="F96" s="15">
        <f t="shared" si="16"/>
        <v>84</v>
      </c>
      <c r="G96" s="204">
        <f>'[2]24'!H98</f>
        <v>39</v>
      </c>
      <c r="H96" s="205">
        <f>'[2]24'!I98</f>
        <v>0</v>
      </c>
      <c r="I96" s="205">
        <f>'[2]24'!J98</f>
        <v>0</v>
      </c>
      <c r="J96" s="205">
        <f>'[2]24'!K98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'[2]24'!B99</f>
        <v>84</v>
      </c>
      <c r="C97" s="205">
        <f>'[2]24'!C99</f>
        <v>0</v>
      </c>
      <c r="D97" s="205">
        <f>'[2]24'!D99</f>
        <v>0</v>
      </c>
      <c r="E97" s="205">
        <f>'[2]24'!E99</f>
        <v>0</v>
      </c>
      <c r="F97" s="15">
        <f t="shared" si="16"/>
        <v>84</v>
      </c>
      <c r="G97" s="204">
        <f>'[2]24'!H99</f>
        <v>39</v>
      </c>
      <c r="H97" s="205">
        <f>'[2]24'!I99</f>
        <v>0</v>
      </c>
      <c r="I97" s="205">
        <f>'[2]24'!J99</f>
        <v>0</v>
      </c>
      <c r="J97" s="205">
        <f>'[2]24'!K99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'[2]24'!B100</f>
        <v>84</v>
      </c>
      <c r="C98" s="205">
        <f>'[2]24'!C100</f>
        <v>0</v>
      </c>
      <c r="D98" s="205">
        <f>'[2]24'!D100</f>
        <v>0</v>
      </c>
      <c r="E98" s="205">
        <f>'[2]24'!E100</f>
        <v>0</v>
      </c>
      <c r="F98" s="15">
        <f t="shared" si="16"/>
        <v>84</v>
      </c>
      <c r="G98" s="204">
        <f>'[2]24'!H100</f>
        <v>39</v>
      </c>
      <c r="H98" s="205">
        <f>'[2]24'!I100</f>
        <v>0</v>
      </c>
      <c r="I98" s="205">
        <f>'[2]24'!J100</f>
        <v>0</v>
      </c>
      <c r="J98" s="205">
        <f>'[2]24'!K100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0.94099999999999995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0.94099999999999995</v>
      </c>
      <c r="L99" s="171">
        <f t="shared" si="17"/>
        <v>2.4E-2</v>
      </c>
      <c r="M99" s="171">
        <f t="shared" si="17"/>
        <v>0.93139999999999845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0.93139999999999845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1040</v>
      </c>
      <c r="G3" s="16">
        <f>'[3]24'!G5</f>
        <v>0</v>
      </c>
      <c r="H3" s="17">
        <f>SUM(B3:G3)</f>
        <v>1360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32</v>
      </c>
      <c r="AU3" s="8">
        <v>26.28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32</v>
      </c>
      <c r="BM3" s="8">
        <f>AU3</f>
        <v>26.28</v>
      </c>
      <c r="BN3" s="8">
        <f>BC3</f>
        <v>26.99</v>
      </c>
      <c r="BO3" s="8">
        <f>BJ3</f>
        <v>26.99</v>
      </c>
      <c r="BP3" s="182">
        <f>BL3-BN3</f>
        <v>5.0100000000000016</v>
      </c>
      <c r="BQ3" s="182">
        <f>BM3-BO3</f>
        <v>-0.7099999999999973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1040</v>
      </c>
      <c r="G4" s="16">
        <f>'[3]24'!G6</f>
        <v>0</v>
      </c>
      <c r="H4" s="17">
        <f>SUM(B4:G4)</f>
        <v>1360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32</v>
      </c>
      <c r="AU4" s="8">
        <v>26.28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32</v>
      </c>
      <c r="BM4" s="8">
        <f t="shared" ref="BM4:BM67" si="22">AU4</f>
        <v>26.28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5.0100000000000016</v>
      </c>
      <c r="BQ4" s="182">
        <f t="shared" ref="BQ4:BQ67" si="26">BM4-BO4</f>
        <v>-0.7099999999999973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1040</v>
      </c>
      <c r="G5" s="16">
        <f>'[3]24'!G7</f>
        <v>0</v>
      </c>
      <c r="H5" s="17">
        <f t="shared" ref="H5:H68" si="27">SUM(B5:G5)</f>
        <v>1360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32</v>
      </c>
      <c r="AU5" s="8">
        <v>26.28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32</v>
      </c>
      <c r="BM5" s="8">
        <f t="shared" si="22"/>
        <v>26.28</v>
      </c>
      <c r="BN5" s="8">
        <f t="shared" si="23"/>
        <v>26.99</v>
      </c>
      <c r="BO5" s="8">
        <f t="shared" si="24"/>
        <v>26.99</v>
      </c>
      <c r="BP5" s="182">
        <f t="shared" si="25"/>
        <v>5.0100000000000016</v>
      </c>
      <c r="BQ5" s="182">
        <f t="shared" si="26"/>
        <v>-0.7099999999999973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1040</v>
      </c>
      <c r="G6" s="16">
        <f>'[3]24'!G8</f>
        <v>0</v>
      </c>
      <c r="H6" s="17">
        <f t="shared" si="27"/>
        <v>1360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32</v>
      </c>
      <c r="AU6" s="8">
        <v>26.28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32</v>
      </c>
      <c r="BM6" s="8">
        <f t="shared" si="22"/>
        <v>26.28</v>
      </c>
      <c r="BN6" s="8">
        <f t="shared" si="23"/>
        <v>26.99</v>
      </c>
      <c r="BO6" s="8">
        <f t="shared" si="24"/>
        <v>26.99</v>
      </c>
      <c r="BP6" s="182">
        <f t="shared" si="25"/>
        <v>5.0100000000000016</v>
      </c>
      <c r="BQ6" s="182">
        <f t="shared" si="26"/>
        <v>-0.7099999999999973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1040</v>
      </c>
      <c r="G7" s="16">
        <f>'[3]24'!G9</f>
        <v>0</v>
      </c>
      <c r="H7" s="17">
        <f t="shared" si="27"/>
        <v>1360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32</v>
      </c>
      <c r="AU7" s="8">
        <v>26.28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32</v>
      </c>
      <c r="BM7" s="8">
        <f t="shared" si="22"/>
        <v>26.28</v>
      </c>
      <c r="BN7" s="8">
        <f t="shared" si="23"/>
        <v>26.99</v>
      </c>
      <c r="BO7" s="8">
        <f t="shared" si="24"/>
        <v>26.99</v>
      </c>
      <c r="BP7" s="182">
        <f t="shared" si="25"/>
        <v>5.0100000000000016</v>
      </c>
      <c r="BQ7" s="182">
        <f t="shared" si="26"/>
        <v>-0.7099999999999973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1040</v>
      </c>
      <c r="G8" s="16">
        <f>'[3]24'!G10</f>
        <v>0</v>
      </c>
      <c r="H8" s="17">
        <f t="shared" si="27"/>
        <v>1360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32</v>
      </c>
      <c r="AU8" s="8">
        <v>26.28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32</v>
      </c>
      <c r="BM8" s="8">
        <f t="shared" si="22"/>
        <v>26.28</v>
      </c>
      <c r="BN8" s="8">
        <f t="shared" si="23"/>
        <v>26.99</v>
      </c>
      <c r="BO8" s="8">
        <f t="shared" si="24"/>
        <v>26.99</v>
      </c>
      <c r="BP8" s="182">
        <f t="shared" si="25"/>
        <v>5.0100000000000016</v>
      </c>
      <c r="BQ8" s="182">
        <f t="shared" si="26"/>
        <v>-0.7099999999999973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1040</v>
      </c>
      <c r="G9" s="16">
        <f>'[3]24'!G11</f>
        <v>0</v>
      </c>
      <c r="H9" s="17">
        <f t="shared" si="27"/>
        <v>1360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1040</v>
      </c>
      <c r="G10" s="16">
        <f>'[3]24'!G12</f>
        <v>0</v>
      </c>
      <c r="H10" s="17">
        <f t="shared" si="27"/>
        <v>1360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1040</v>
      </c>
      <c r="G11" s="16">
        <f>'[3]24'!G13</f>
        <v>0</v>
      </c>
      <c r="H11" s="17">
        <f t="shared" si="27"/>
        <v>1360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1040</v>
      </c>
      <c r="G12" s="16">
        <f>'[3]24'!G14</f>
        <v>0</v>
      </c>
      <c r="H12" s="17">
        <f t="shared" si="27"/>
        <v>1360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1040</v>
      </c>
      <c r="G13" s="16">
        <f>'[3]24'!G15</f>
        <v>0</v>
      </c>
      <c r="H13" s="17">
        <f t="shared" si="27"/>
        <v>1360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1040</v>
      </c>
      <c r="G14" s="16">
        <f>'[3]24'!G16</f>
        <v>0</v>
      </c>
      <c r="H14" s="17">
        <f t="shared" si="27"/>
        <v>1360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1040</v>
      </c>
      <c r="G15" s="16">
        <f>'[3]24'!G17</f>
        <v>0</v>
      </c>
      <c r="H15" s="17">
        <f t="shared" si="27"/>
        <v>1360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1040</v>
      </c>
      <c r="G16" s="16">
        <f>'[3]24'!G18</f>
        <v>0</v>
      </c>
      <c r="H16" s="17">
        <f t="shared" si="27"/>
        <v>1360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1040</v>
      </c>
      <c r="G17" s="16">
        <f>'[3]24'!G19</f>
        <v>0</v>
      </c>
      <c r="H17" s="17">
        <f t="shared" si="27"/>
        <v>1360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1040</v>
      </c>
      <c r="G18" s="16">
        <f>'[3]24'!G20</f>
        <v>0</v>
      </c>
      <c r="H18" s="17">
        <f t="shared" si="27"/>
        <v>1360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1040</v>
      </c>
      <c r="G19" s="16">
        <f>'[3]24'!G21</f>
        <v>0</v>
      </c>
      <c r="H19" s="17">
        <f t="shared" si="27"/>
        <v>1360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1040</v>
      </c>
      <c r="G20" s="16">
        <f>'[3]24'!G22</f>
        <v>0</v>
      </c>
      <c r="H20" s="17">
        <f t="shared" si="27"/>
        <v>1360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1040</v>
      </c>
      <c r="G21" s="16">
        <f>'[3]24'!G23</f>
        <v>0</v>
      </c>
      <c r="H21" s="17">
        <f t="shared" si="27"/>
        <v>1360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1040</v>
      </c>
      <c r="G22" s="16">
        <f>'[3]24'!G24</f>
        <v>0</v>
      </c>
      <c r="H22" s="17">
        <f t="shared" si="27"/>
        <v>1360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1040</v>
      </c>
      <c r="G23" s="16">
        <f>'[3]24'!G25</f>
        <v>0</v>
      </c>
      <c r="H23" s="17">
        <f t="shared" si="27"/>
        <v>1360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1040</v>
      </c>
      <c r="G24" s="16">
        <f>'[3]24'!G26</f>
        <v>0</v>
      </c>
      <c r="H24" s="17">
        <f t="shared" si="27"/>
        <v>1360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1040</v>
      </c>
      <c r="G25" s="16">
        <f>'[3]24'!G27</f>
        <v>0</v>
      </c>
      <c r="H25" s="17">
        <f t="shared" si="27"/>
        <v>1360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1040</v>
      </c>
      <c r="G26" s="16">
        <f>'[3]24'!G28</f>
        <v>0</v>
      </c>
      <c r="H26" s="17">
        <f t="shared" si="27"/>
        <v>1360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1040</v>
      </c>
      <c r="G27" s="16">
        <f>'[3]24'!G29</f>
        <v>0</v>
      </c>
      <c r="H27" s="17">
        <f t="shared" si="27"/>
        <v>1360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1040</v>
      </c>
      <c r="G28" s="16">
        <f>'[3]24'!G30</f>
        <v>0</v>
      </c>
      <c r="H28" s="17">
        <f t="shared" si="27"/>
        <v>1360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25.13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25.13</v>
      </c>
      <c r="AE28" s="8">
        <f t="shared" si="11"/>
        <v>25.13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25.13</v>
      </c>
      <c r="AL28" s="8">
        <f t="shared" si="31"/>
        <v>219.74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219.74</v>
      </c>
      <c r="AT28" s="8">
        <v>25.13</v>
      </c>
      <c r="AU28" s="8">
        <v>25.13</v>
      </c>
      <c r="AW28" s="207">
        <v>25.13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25.13</v>
      </c>
      <c r="BD28" s="207">
        <v>25.13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25.13</v>
      </c>
      <c r="BL28" s="8">
        <f t="shared" si="21"/>
        <v>25.13</v>
      </c>
      <c r="BM28" s="8">
        <f t="shared" si="22"/>
        <v>25.13</v>
      </c>
      <c r="BN28" s="8">
        <f t="shared" si="23"/>
        <v>25.13</v>
      </c>
      <c r="BO28" s="8">
        <f t="shared" si="24"/>
        <v>25.13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1040</v>
      </c>
      <c r="G29" s="16">
        <f>'[3]24'!G31</f>
        <v>0</v>
      </c>
      <c r="H29" s="17">
        <f t="shared" si="27"/>
        <v>1360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14.62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14.62</v>
      </c>
      <c r="AE29" s="8">
        <f t="shared" si="11"/>
        <v>14.62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14.62</v>
      </c>
      <c r="AL29" s="8">
        <f t="shared" si="31"/>
        <v>240.76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240.76</v>
      </c>
      <c r="AT29" s="8">
        <v>14.62</v>
      </c>
      <c r="AU29" s="8">
        <v>14.62</v>
      </c>
      <c r="AW29" s="207">
        <v>14.62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14.62</v>
      </c>
      <c r="BD29" s="207">
        <v>14.62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14.62</v>
      </c>
      <c r="BL29" s="8">
        <f t="shared" si="21"/>
        <v>14.62</v>
      </c>
      <c r="BM29" s="8">
        <f t="shared" si="22"/>
        <v>14.62</v>
      </c>
      <c r="BN29" s="8">
        <f t="shared" si="23"/>
        <v>14.62</v>
      </c>
      <c r="BO29" s="8">
        <f t="shared" si="24"/>
        <v>14.62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1040</v>
      </c>
      <c r="G30" s="16">
        <f>'[3]24'!G32</f>
        <v>0</v>
      </c>
      <c r="H30" s="17">
        <f t="shared" si="27"/>
        <v>1360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14.62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14.62</v>
      </c>
      <c r="AE30" s="8">
        <f t="shared" si="11"/>
        <v>14.62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14.62</v>
      </c>
      <c r="AL30" s="8">
        <f t="shared" si="31"/>
        <v>240.76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240.76</v>
      </c>
      <c r="AT30" s="8">
        <v>14.62</v>
      </c>
      <c r="AU30" s="8">
        <v>14.62</v>
      </c>
      <c r="AW30" s="207">
        <v>14.62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14.62</v>
      </c>
      <c r="BD30" s="207">
        <v>14.62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14.62</v>
      </c>
      <c r="BL30" s="8">
        <f t="shared" si="21"/>
        <v>14.62</v>
      </c>
      <c r="BM30" s="8">
        <f t="shared" si="22"/>
        <v>14.62</v>
      </c>
      <c r="BN30" s="8">
        <f t="shared" si="23"/>
        <v>14.62</v>
      </c>
      <c r="BO30" s="8">
        <f t="shared" si="24"/>
        <v>14.62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1040</v>
      </c>
      <c r="G31" s="16">
        <f>'[3]24'!G33</f>
        <v>0</v>
      </c>
      <c r="H31" s="17">
        <f t="shared" si="27"/>
        <v>1360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6.06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6.06</v>
      </c>
      <c r="AE31" s="8">
        <f t="shared" si="11"/>
        <v>6.06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6.06</v>
      </c>
      <c r="AL31" s="8">
        <f t="shared" si="31"/>
        <v>257.88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257.88</v>
      </c>
      <c r="AT31" s="8">
        <v>6.06</v>
      </c>
      <c r="AU31" s="8">
        <v>6.06</v>
      </c>
      <c r="AW31" s="207">
        <v>6.06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6.06</v>
      </c>
      <c r="BD31" s="207">
        <v>6.06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6.06</v>
      </c>
      <c r="BL31" s="8">
        <f t="shared" si="21"/>
        <v>6.06</v>
      </c>
      <c r="BM31" s="8">
        <f t="shared" si="22"/>
        <v>6.06</v>
      </c>
      <c r="BN31" s="8">
        <f t="shared" si="23"/>
        <v>6.06</v>
      </c>
      <c r="BO31" s="8">
        <f t="shared" si="24"/>
        <v>6.06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1040</v>
      </c>
      <c r="G32" s="16">
        <f>'[3]24'!G34</f>
        <v>0</v>
      </c>
      <c r="H32" s="17">
        <f t="shared" si="27"/>
        <v>1360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5.26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5.26</v>
      </c>
      <c r="AE32" s="8">
        <f t="shared" si="11"/>
        <v>5.26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5.26</v>
      </c>
      <c r="AL32" s="8">
        <f t="shared" si="31"/>
        <v>259.48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259.48</v>
      </c>
      <c r="AT32" s="8">
        <v>5.26</v>
      </c>
      <c r="AU32" s="8">
        <v>5.26</v>
      </c>
      <c r="AW32" s="207">
        <v>5.26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5.26</v>
      </c>
      <c r="BD32" s="207">
        <v>5.26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5.26</v>
      </c>
      <c r="BL32" s="8">
        <f t="shared" si="21"/>
        <v>5.26</v>
      </c>
      <c r="BM32" s="8">
        <f t="shared" si="22"/>
        <v>5.26</v>
      </c>
      <c r="BN32" s="8">
        <f t="shared" si="23"/>
        <v>5.26</v>
      </c>
      <c r="BO32" s="8">
        <f t="shared" si="24"/>
        <v>5.26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1040</v>
      </c>
      <c r="G33" s="16">
        <f>'[3]24'!G35</f>
        <v>0</v>
      </c>
      <c r="H33" s="17">
        <f t="shared" si="27"/>
        <v>1360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4.8099999999999996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4.8099999999999996</v>
      </c>
      <c r="AE33" s="8">
        <f t="shared" si="11"/>
        <v>4.8099999999999996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4.8099999999999996</v>
      </c>
      <c r="AL33" s="8">
        <f t="shared" si="31"/>
        <v>260.38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260.38</v>
      </c>
      <c r="AT33" s="8">
        <v>4.8099999999999996</v>
      </c>
      <c r="AU33" s="8">
        <v>4.8099999999999996</v>
      </c>
      <c r="AW33" s="207">
        <v>4.8099999999999996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4.8099999999999996</v>
      </c>
      <c r="BD33" s="207">
        <v>4.8099999999999996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4.8099999999999996</v>
      </c>
      <c r="BL33" s="8">
        <f t="shared" si="21"/>
        <v>4.8099999999999996</v>
      </c>
      <c r="BM33" s="8">
        <f t="shared" si="22"/>
        <v>4.8099999999999996</v>
      </c>
      <c r="BN33" s="8">
        <f t="shared" si="23"/>
        <v>4.8099999999999996</v>
      </c>
      <c r="BO33" s="8">
        <f t="shared" si="24"/>
        <v>4.8099999999999996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1040</v>
      </c>
      <c r="G34" s="16">
        <f>'[3]24'!G36</f>
        <v>0</v>
      </c>
      <c r="H34" s="17">
        <f t="shared" si="27"/>
        <v>1360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5.1100000000000003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5.1100000000000003</v>
      </c>
      <c r="AE34" s="8">
        <f t="shared" si="11"/>
        <v>5.1100000000000003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5.1100000000000003</v>
      </c>
      <c r="AL34" s="8">
        <f t="shared" si="31"/>
        <v>259.77999999999997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259.77999999999997</v>
      </c>
      <c r="AT34" s="8">
        <v>5.1100000000000003</v>
      </c>
      <c r="AU34" s="8">
        <v>5.1100000000000003</v>
      </c>
      <c r="AW34" s="207">
        <v>5.1100000000000003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5.1100000000000003</v>
      </c>
      <c r="BD34" s="207">
        <v>5.1100000000000003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5.1100000000000003</v>
      </c>
      <c r="BL34" s="8">
        <f t="shared" si="21"/>
        <v>5.1100000000000003</v>
      </c>
      <c r="BM34" s="8">
        <f t="shared" si="22"/>
        <v>5.1100000000000003</v>
      </c>
      <c r="BN34" s="8">
        <f t="shared" si="23"/>
        <v>5.1100000000000003</v>
      </c>
      <c r="BO34" s="8">
        <f t="shared" si="24"/>
        <v>5.1100000000000003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1040</v>
      </c>
      <c r="G35" s="16">
        <f>'[3]24'!G37</f>
        <v>0</v>
      </c>
      <c r="H35" s="17">
        <f t="shared" si="27"/>
        <v>1360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4.16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4.16</v>
      </c>
      <c r="AE35" s="8">
        <f t="shared" si="11"/>
        <v>4.16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4.16</v>
      </c>
      <c r="AL35" s="8">
        <f t="shared" si="31"/>
        <v>261.67999999999995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261.67999999999995</v>
      </c>
      <c r="AT35" s="8">
        <v>4.16</v>
      </c>
      <c r="AU35" s="8">
        <v>4.16</v>
      </c>
      <c r="AW35" s="207">
        <v>4.16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4.16</v>
      </c>
      <c r="BD35" s="207">
        <v>4.16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4.16</v>
      </c>
      <c r="BL35" s="8">
        <f t="shared" si="21"/>
        <v>4.16</v>
      </c>
      <c r="BM35" s="8">
        <f t="shared" si="22"/>
        <v>4.16</v>
      </c>
      <c r="BN35" s="8">
        <f t="shared" si="23"/>
        <v>4.16</v>
      </c>
      <c r="BO35" s="8">
        <f t="shared" si="24"/>
        <v>4.16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1040</v>
      </c>
      <c r="G36" s="16">
        <f>'[3]24'!G38</f>
        <v>0</v>
      </c>
      <c r="H36" s="17">
        <f t="shared" si="27"/>
        <v>1360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4.01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4.01</v>
      </c>
      <c r="AE36" s="8">
        <f t="shared" si="11"/>
        <v>4.01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4.01</v>
      </c>
      <c r="AL36" s="8">
        <f t="shared" si="31"/>
        <v>261.98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261.98</v>
      </c>
      <c r="AT36" s="8">
        <v>4.01</v>
      </c>
      <c r="AU36" s="8">
        <v>4.01</v>
      </c>
      <c r="AW36" s="207">
        <v>4.01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4.01</v>
      </c>
      <c r="BD36" s="207">
        <v>4.01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4.01</v>
      </c>
      <c r="BL36" s="8">
        <f t="shared" si="21"/>
        <v>4.01</v>
      </c>
      <c r="BM36" s="8">
        <f t="shared" si="22"/>
        <v>4.01</v>
      </c>
      <c r="BN36" s="8">
        <f t="shared" si="23"/>
        <v>4.01</v>
      </c>
      <c r="BO36" s="8">
        <f t="shared" si="24"/>
        <v>4.01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1040</v>
      </c>
      <c r="G37" s="16">
        <f>'[3]24'!G39</f>
        <v>0</v>
      </c>
      <c r="H37" s="17">
        <f t="shared" si="27"/>
        <v>1360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11.41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11.41</v>
      </c>
      <c r="AE37" s="8">
        <f t="shared" si="11"/>
        <v>11.41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11.41</v>
      </c>
      <c r="AL37" s="8">
        <f t="shared" si="31"/>
        <v>247.17999999999998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247.17999999999998</v>
      </c>
      <c r="AT37" s="8">
        <v>11.41</v>
      </c>
      <c r="AU37" s="8">
        <v>11.41</v>
      </c>
      <c r="AW37" s="207">
        <v>11.41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11.41</v>
      </c>
      <c r="BD37" s="207">
        <v>11.41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11.41</v>
      </c>
      <c r="BL37" s="8">
        <f t="shared" si="21"/>
        <v>11.41</v>
      </c>
      <c r="BM37" s="8">
        <f t="shared" si="22"/>
        <v>11.41</v>
      </c>
      <c r="BN37" s="8">
        <f t="shared" si="23"/>
        <v>11.41</v>
      </c>
      <c r="BO37" s="8">
        <f t="shared" si="24"/>
        <v>11.41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1040</v>
      </c>
      <c r="G38" s="16">
        <f>'[3]24'!G40</f>
        <v>0</v>
      </c>
      <c r="H38" s="17">
        <f t="shared" si="27"/>
        <v>1360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11.41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11.41</v>
      </c>
      <c r="AE38" s="8">
        <f t="shared" si="11"/>
        <v>11.41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11.41</v>
      </c>
      <c r="AL38" s="8">
        <f t="shared" si="31"/>
        <v>247.17999999999998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247.17999999999998</v>
      </c>
      <c r="AT38" s="8">
        <v>11.41</v>
      </c>
      <c r="AU38" s="8">
        <v>11.41</v>
      </c>
      <c r="AW38" s="207">
        <v>11.41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11.41</v>
      </c>
      <c r="BD38" s="207">
        <v>11.41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11.41</v>
      </c>
      <c r="BL38" s="8">
        <f t="shared" si="21"/>
        <v>11.41</v>
      </c>
      <c r="BM38" s="8">
        <f t="shared" si="22"/>
        <v>11.41</v>
      </c>
      <c r="BN38" s="8">
        <f t="shared" si="23"/>
        <v>11.41</v>
      </c>
      <c r="BO38" s="8">
        <f t="shared" si="24"/>
        <v>11.41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1040</v>
      </c>
      <c r="G39" s="16">
        <f>'[3]24'!G41</f>
        <v>0</v>
      </c>
      <c r="H39" s="17">
        <f t="shared" si="27"/>
        <v>1360</v>
      </c>
      <c r="I39" s="15">
        <f>'[3]24'!J41</f>
        <v>279.17599999999999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279.17599999999999</v>
      </c>
      <c r="P39" s="18">
        <f>frq!C39</f>
        <v>1</v>
      </c>
      <c r="Q39" s="15">
        <f t="shared" si="29"/>
        <v>279.17599999999999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1040</v>
      </c>
      <c r="G40" s="16">
        <f>'[3]24'!G42</f>
        <v>0</v>
      </c>
      <c r="H40" s="17">
        <f t="shared" si="27"/>
        <v>1360</v>
      </c>
      <c r="I40" s="15">
        <f>'[3]24'!J42</f>
        <v>279.17599999999999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279.17599999999999</v>
      </c>
      <c r="P40" s="18">
        <f>frq!C40</f>
        <v>1</v>
      </c>
      <c r="Q40" s="15">
        <f t="shared" si="29"/>
        <v>279.17599999999999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1040</v>
      </c>
      <c r="G41" s="16">
        <f>'[3]24'!G43</f>
        <v>0</v>
      </c>
      <c r="H41" s="17">
        <f t="shared" si="27"/>
        <v>1360</v>
      </c>
      <c r="I41" s="15">
        <f>'[3]24'!J43</f>
        <v>279.17599999999999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279.17599999999999</v>
      </c>
      <c r="P41" s="18">
        <f>frq!C41</f>
        <v>1</v>
      </c>
      <c r="Q41" s="15">
        <f t="shared" si="29"/>
        <v>279.17599999999999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279.17599999999999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247.17599999999999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247.17599999999999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1040</v>
      </c>
      <c r="G42" s="16">
        <f>'[3]24'!G44</f>
        <v>0</v>
      </c>
      <c r="H42" s="17">
        <f t="shared" si="27"/>
        <v>1360</v>
      </c>
      <c r="I42" s="15">
        <f>'[3]24'!J44</f>
        <v>279.17599999999999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279.17599999999999</v>
      </c>
      <c r="P42" s="18">
        <f>frq!C42</f>
        <v>1</v>
      </c>
      <c r="Q42" s="15">
        <f t="shared" si="29"/>
        <v>279.17599999999999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279.17599999999999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247.17599999999999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247.17599999999999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1040</v>
      </c>
      <c r="G43" s="16">
        <f>'[3]24'!G45</f>
        <v>0</v>
      </c>
      <c r="H43" s="17">
        <f t="shared" si="27"/>
        <v>1360</v>
      </c>
      <c r="I43" s="15">
        <f>'[3]24'!J45</f>
        <v>287.57600000000002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287.57600000000002</v>
      </c>
      <c r="P43" s="18">
        <f>frq!C43</f>
        <v>1</v>
      </c>
      <c r="Q43" s="15">
        <f t="shared" si="29"/>
        <v>287.57600000000002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287.57600000000002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255.57600000000002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255.57600000000002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1040</v>
      </c>
      <c r="G44" s="16">
        <f>'[3]24'!G46</f>
        <v>0</v>
      </c>
      <c r="H44" s="17">
        <f t="shared" si="27"/>
        <v>1360</v>
      </c>
      <c r="I44" s="15">
        <f>'[3]24'!J46</f>
        <v>286.77600000000001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286.77600000000001</v>
      </c>
      <c r="P44" s="18">
        <f>frq!C44</f>
        <v>1</v>
      </c>
      <c r="Q44" s="15">
        <f t="shared" si="29"/>
        <v>286.77600000000001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286.77600000000001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254.77600000000001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254.77600000000001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1040</v>
      </c>
      <c r="G45" s="16">
        <f>'[3]24'!G47</f>
        <v>0</v>
      </c>
      <c r="H45" s="17">
        <f t="shared" si="27"/>
        <v>1360</v>
      </c>
      <c r="I45" s="15">
        <f>'[3]24'!J47</f>
        <v>285.77600000000001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285.77600000000001</v>
      </c>
      <c r="P45" s="18">
        <f>frq!C45</f>
        <v>1</v>
      </c>
      <c r="Q45" s="15">
        <f t="shared" si="29"/>
        <v>285.77600000000001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285.77600000000001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253.77600000000001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253.77600000000001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1040</v>
      </c>
      <c r="G46" s="16">
        <f>'[3]24'!G48</f>
        <v>0</v>
      </c>
      <c r="H46" s="17">
        <f t="shared" si="27"/>
        <v>1360</v>
      </c>
      <c r="I46" s="15">
        <f>'[3]24'!J48</f>
        <v>284.476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284.476</v>
      </c>
      <c r="P46" s="18">
        <f>frq!C46</f>
        <v>1</v>
      </c>
      <c r="Q46" s="15">
        <f t="shared" si="29"/>
        <v>284.476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284.476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252.476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252.476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1040</v>
      </c>
      <c r="G47" s="16">
        <f>'[3]24'!G49</f>
        <v>0</v>
      </c>
      <c r="H47" s="17">
        <f t="shared" si="27"/>
        <v>1360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17.760000000000002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17.760000000000002</v>
      </c>
      <c r="AL47" s="8">
        <f t="shared" si="31"/>
        <v>220.24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220.24</v>
      </c>
      <c r="AT47" s="8">
        <v>32</v>
      </c>
      <c r="AU47" s="8">
        <v>17.760000000000002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17.760000000000002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17.760000000000002</v>
      </c>
      <c r="BL47" s="8">
        <f t="shared" si="21"/>
        <v>32</v>
      </c>
      <c r="BM47" s="8">
        <f t="shared" si="22"/>
        <v>17.760000000000002</v>
      </c>
      <c r="BN47" s="8">
        <f t="shared" si="23"/>
        <v>32</v>
      </c>
      <c r="BO47" s="8">
        <f t="shared" si="24"/>
        <v>17.760000000000002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1040</v>
      </c>
      <c r="G48" s="16">
        <f>'[3]24'!G50</f>
        <v>0</v>
      </c>
      <c r="H48" s="17">
        <f t="shared" si="27"/>
        <v>1360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19.46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19.46</v>
      </c>
      <c r="AL48" s="8">
        <f t="shared" si="31"/>
        <v>218.54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218.54</v>
      </c>
      <c r="AT48" s="8">
        <v>32</v>
      </c>
      <c r="AU48" s="8">
        <v>19.46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19.46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19.46</v>
      </c>
      <c r="BL48" s="8">
        <f t="shared" si="21"/>
        <v>32</v>
      </c>
      <c r="BM48" s="8">
        <f t="shared" si="22"/>
        <v>19.46</v>
      </c>
      <c r="BN48" s="8">
        <f t="shared" si="23"/>
        <v>32</v>
      </c>
      <c r="BO48" s="8">
        <f t="shared" si="24"/>
        <v>19.46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1040</v>
      </c>
      <c r="G49" s="16">
        <f>'[3]24'!G51</f>
        <v>0</v>
      </c>
      <c r="H49" s="17">
        <f t="shared" si="27"/>
        <v>1360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21.86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21.86</v>
      </c>
      <c r="AL49" s="8">
        <f t="shared" si="31"/>
        <v>216.14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216.14</v>
      </c>
      <c r="AT49" s="8">
        <v>32</v>
      </c>
      <c r="AU49" s="8">
        <v>21.86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21.86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21.86</v>
      </c>
      <c r="BL49" s="8">
        <f t="shared" si="21"/>
        <v>32</v>
      </c>
      <c r="BM49" s="8">
        <f t="shared" si="22"/>
        <v>21.86</v>
      </c>
      <c r="BN49" s="8">
        <f t="shared" si="23"/>
        <v>32</v>
      </c>
      <c r="BO49" s="8">
        <f t="shared" si="24"/>
        <v>21.86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1040</v>
      </c>
      <c r="G50" s="16">
        <f>'[3]24'!G52</f>
        <v>0</v>
      </c>
      <c r="H50" s="17">
        <f t="shared" si="27"/>
        <v>1360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21.86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21.86</v>
      </c>
      <c r="AL50" s="8">
        <f t="shared" si="31"/>
        <v>216.14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216.14</v>
      </c>
      <c r="AT50" s="8">
        <v>32</v>
      </c>
      <c r="AU50" s="8">
        <v>21.86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21.86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21.86</v>
      </c>
      <c r="BL50" s="8">
        <f t="shared" si="21"/>
        <v>32</v>
      </c>
      <c r="BM50" s="8">
        <f t="shared" si="22"/>
        <v>21.86</v>
      </c>
      <c r="BN50" s="8">
        <f t="shared" si="23"/>
        <v>32</v>
      </c>
      <c r="BO50" s="8">
        <f t="shared" si="24"/>
        <v>21.86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1020</v>
      </c>
      <c r="G51" s="16">
        <f>'[3]24'!G53</f>
        <v>0</v>
      </c>
      <c r="H51" s="17">
        <f t="shared" si="27"/>
        <v>1340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21.86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21.86</v>
      </c>
      <c r="AL51" s="8">
        <f t="shared" si="31"/>
        <v>216.14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216.14</v>
      </c>
      <c r="AT51" s="8">
        <v>32</v>
      </c>
      <c r="AU51" s="8">
        <v>26.28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21.86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21.86</v>
      </c>
      <c r="BL51" s="8">
        <f t="shared" si="21"/>
        <v>32</v>
      </c>
      <c r="BM51" s="8">
        <f t="shared" si="22"/>
        <v>26.28</v>
      </c>
      <c r="BN51" s="8">
        <f t="shared" si="23"/>
        <v>32</v>
      </c>
      <c r="BO51" s="8">
        <f t="shared" si="24"/>
        <v>21.86</v>
      </c>
      <c r="BP51" s="182">
        <f t="shared" si="25"/>
        <v>0</v>
      </c>
      <c r="BQ51" s="182">
        <f t="shared" si="26"/>
        <v>4.4200000000000017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1020</v>
      </c>
      <c r="G52" s="16">
        <f>'[3]24'!G54</f>
        <v>0</v>
      </c>
      <c r="H52" s="17">
        <f t="shared" si="27"/>
        <v>1340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26.28</v>
      </c>
      <c r="AL52" s="8">
        <f t="shared" si="31"/>
        <v>211.72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211.72</v>
      </c>
      <c r="AT52" s="8">
        <v>32</v>
      </c>
      <c r="AU52" s="8">
        <v>26.28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26.28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26.28</v>
      </c>
      <c r="BL52" s="8">
        <f t="shared" si="21"/>
        <v>32</v>
      </c>
      <c r="BM52" s="8">
        <f t="shared" si="22"/>
        <v>26.28</v>
      </c>
      <c r="BN52" s="8">
        <f t="shared" si="23"/>
        <v>32</v>
      </c>
      <c r="BO52" s="8">
        <f t="shared" si="24"/>
        <v>26.28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1020</v>
      </c>
      <c r="G53" s="16">
        <f>'[3]24'!G55</f>
        <v>0</v>
      </c>
      <c r="H53" s="17">
        <f t="shared" si="27"/>
        <v>1340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23.68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23.68</v>
      </c>
      <c r="AE53" s="8">
        <f t="shared" si="11"/>
        <v>23.68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23.68</v>
      </c>
      <c r="AL53" s="8">
        <f t="shared" si="31"/>
        <v>222.64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222.64</v>
      </c>
      <c r="AT53" s="8">
        <v>26.99</v>
      </c>
      <c r="AU53" s="8">
        <v>26.99</v>
      </c>
      <c r="AW53" s="207">
        <v>23.68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23.68</v>
      </c>
      <c r="BD53" s="207">
        <v>23.68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23.68</v>
      </c>
      <c r="BL53" s="8">
        <f t="shared" si="21"/>
        <v>26.99</v>
      </c>
      <c r="BM53" s="8">
        <f t="shared" si="22"/>
        <v>26.99</v>
      </c>
      <c r="BN53" s="8">
        <f t="shared" si="23"/>
        <v>23.68</v>
      </c>
      <c r="BO53" s="8">
        <f t="shared" si="24"/>
        <v>23.68</v>
      </c>
      <c r="BP53" s="182">
        <f t="shared" si="25"/>
        <v>3.3099999999999987</v>
      </c>
      <c r="BQ53" s="182">
        <f t="shared" si="26"/>
        <v>3.3099999999999987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1020</v>
      </c>
      <c r="G54" s="16">
        <f>'[3]24'!G56</f>
        <v>0</v>
      </c>
      <c r="H54" s="17">
        <f t="shared" si="27"/>
        <v>1340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23.68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23.68</v>
      </c>
      <c r="AE54" s="8">
        <f t="shared" si="11"/>
        <v>23.68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23.68</v>
      </c>
      <c r="AL54" s="8">
        <f t="shared" si="31"/>
        <v>222.64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222.64</v>
      </c>
      <c r="AT54" s="8">
        <v>26.99</v>
      </c>
      <c r="AU54" s="8">
        <v>26.99</v>
      </c>
      <c r="AW54" s="207">
        <v>23.68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23.68</v>
      </c>
      <c r="BD54" s="207">
        <v>23.68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23.68</v>
      </c>
      <c r="BL54" s="8">
        <f t="shared" si="21"/>
        <v>26.99</v>
      </c>
      <c r="BM54" s="8">
        <f t="shared" si="22"/>
        <v>26.99</v>
      </c>
      <c r="BN54" s="8">
        <f t="shared" si="23"/>
        <v>23.68</v>
      </c>
      <c r="BO54" s="8">
        <f t="shared" si="24"/>
        <v>23.68</v>
      </c>
      <c r="BP54" s="182">
        <f t="shared" si="25"/>
        <v>3.3099999999999987</v>
      </c>
      <c r="BQ54" s="182">
        <f t="shared" si="26"/>
        <v>3.3099999999999987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1020</v>
      </c>
      <c r="G55" s="16">
        <f>'[3]24'!G57</f>
        <v>0</v>
      </c>
      <c r="H55" s="17">
        <f t="shared" si="27"/>
        <v>1340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23.68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23.68</v>
      </c>
      <c r="AE55" s="8">
        <f t="shared" si="11"/>
        <v>23.68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23.68</v>
      </c>
      <c r="AL55" s="8">
        <f t="shared" si="31"/>
        <v>222.64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222.64</v>
      </c>
      <c r="AT55" s="8">
        <v>23.68</v>
      </c>
      <c r="AU55" s="8">
        <v>23.68</v>
      </c>
      <c r="AW55" s="207">
        <v>23.68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23.68</v>
      </c>
      <c r="BD55" s="207">
        <v>23.68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23.68</v>
      </c>
      <c r="BL55" s="8">
        <f t="shared" si="21"/>
        <v>23.68</v>
      </c>
      <c r="BM55" s="8">
        <f t="shared" si="22"/>
        <v>23.68</v>
      </c>
      <c r="BN55" s="8">
        <f t="shared" si="23"/>
        <v>23.68</v>
      </c>
      <c r="BO55" s="8">
        <f t="shared" si="24"/>
        <v>23.68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1020</v>
      </c>
      <c r="G56" s="16">
        <f>'[3]24'!G58</f>
        <v>0</v>
      </c>
      <c r="H56" s="17">
        <f t="shared" si="27"/>
        <v>1340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1020</v>
      </c>
      <c r="G57" s="16">
        <f>'[3]24'!G59</f>
        <v>0</v>
      </c>
      <c r="H57" s="17">
        <f t="shared" si="27"/>
        <v>1340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1020</v>
      </c>
      <c r="G58" s="16">
        <f>'[3]24'!G60</f>
        <v>0</v>
      </c>
      <c r="H58" s="17">
        <f t="shared" si="27"/>
        <v>1340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1020</v>
      </c>
      <c r="G59" s="16">
        <f>'[3]24'!G61</f>
        <v>0</v>
      </c>
      <c r="H59" s="17">
        <f t="shared" si="27"/>
        <v>1340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1020</v>
      </c>
      <c r="G60" s="16">
        <f>'[3]24'!G62</f>
        <v>0</v>
      </c>
      <c r="H60" s="17">
        <f t="shared" si="27"/>
        <v>1340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1020</v>
      </c>
      <c r="G61" s="16">
        <f>'[3]24'!G63</f>
        <v>0</v>
      </c>
      <c r="H61" s="17">
        <f t="shared" si="27"/>
        <v>1340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1020</v>
      </c>
      <c r="G62" s="16">
        <f>'[3]24'!G64</f>
        <v>0</v>
      </c>
      <c r="H62" s="17">
        <f t="shared" si="27"/>
        <v>1340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1020</v>
      </c>
      <c r="G63" s="16">
        <f>'[3]24'!G65</f>
        <v>0</v>
      </c>
      <c r="H63" s="17">
        <f t="shared" si="27"/>
        <v>1340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1020</v>
      </c>
      <c r="G64" s="16">
        <f>'[3]24'!G66</f>
        <v>0</v>
      </c>
      <c r="H64" s="17">
        <f t="shared" si="27"/>
        <v>1340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1020</v>
      </c>
      <c r="G65" s="16">
        <f>'[3]24'!G67</f>
        <v>0</v>
      </c>
      <c r="H65" s="17">
        <f t="shared" si="27"/>
        <v>1340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1020</v>
      </c>
      <c r="G66" s="16">
        <f>'[3]24'!G68</f>
        <v>0</v>
      </c>
      <c r="H66" s="17">
        <f t="shared" si="27"/>
        <v>1340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14.62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14.62</v>
      </c>
      <c r="AE66" s="8">
        <f t="shared" si="11"/>
        <v>14.62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14.62</v>
      </c>
      <c r="AL66" s="8">
        <f t="shared" si="35"/>
        <v>240.76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240.76</v>
      </c>
      <c r="AT66" s="8">
        <v>25.13</v>
      </c>
      <c r="AU66" s="8">
        <v>25.13</v>
      </c>
      <c r="AW66" s="207">
        <v>14.62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14.62</v>
      </c>
      <c r="BD66" s="207">
        <v>14.62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14.62</v>
      </c>
      <c r="BL66" s="8">
        <f t="shared" si="21"/>
        <v>25.13</v>
      </c>
      <c r="BM66" s="8">
        <f t="shared" si="22"/>
        <v>25.13</v>
      </c>
      <c r="BN66" s="8">
        <f t="shared" si="23"/>
        <v>14.62</v>
      </c>
      <c r="BO66" s="8">
        <f t="shared" si="24"/>
        <v>14.62</v>
      </c>
      <c r="BP66" s="182">
        <f t="shared" si="25"/>
        <v>10.51</v>
      </c>
      <c r="BQ66" s="182">
        <f t="shared" si="26"/>
        <v>10.51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1020</v>
      </c>
      <c r="G67" s="16">
        <f>'[3]24'!G69</f>
        <v>0</v>
      </c>
      <c r="H67" s="17">
        <f t="shared" si="27"/>
        <v>1340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14.62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14.62</v>
      </c>
      <c r="AE67" s="8">
        <f t="shared" si="11"/>
        <v>14.62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14.62</v>
      </c>
      <c r="AL67" s="8">
        <f t="shared" si="35"/>
        <v>240.76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240.76</v>
      </c>
      <c r="AT67" s="8">
        <v>14.62</v>
      </c>
      <c r="AU67" s="8">
        <v>14.62</v>
      </c>
      <c r="AW67" s="207">
        <v>14.62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14.62</v>
      </c>
      <c r="BD67" s="207">
        <v>14.62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14.62</v>
      </c>
      <c r="BL67" s="8">
        <f t="shared" si="21"/>
        <v>14.62</v>
      </c>
      <c r="BM67" s="8">
        <f t="shared" si="22"/>
        <v>14.62</v>
      </c>
      <c r="BN67" s="8">
        <f t="shared" si="23"/>
        <v>14.62</v>
      </c>
      <c r="BO67" s="8">
        <f t="shared" si="24"/>
        <v>14.62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1020</v>
      </c>
      <c r="G68" s="16">
        <f>'[3]24'!G70</f>
        <v>0</v>
      </c>
      <c r="H68" s="17">
        <f t="shared" si="27"/>
        <v>1340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14.62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14.62</v>
      </c>
      <c r="AE68" s="8">
        <f t="shared" ref="AE68:AE98" si="43">BD68</f>
        <v>14.62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14.62</v>
      </c>
      <c r="AL68" s="8">
        <f t="shared" si="35"/>
        <v>240.76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240.76</v>
      </c>
      <c r="AT68" s="8">
        <v>14.62</v>
      </c>
      <c r="AU68" s="8">
        <v>14.62</v>
      </c>
      <c r="AW68" s="207">
        <v>14.62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14.62</v>
      </c>
      <c r="BD68" s="207">
        <v>14.62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14.62</v>
      </c>
      <c r="BL68" s="8">
        <f t="shared" ref="BL68:BL98" si="53">AT68</f>
        <v>14.62</v>
      </c>
      <c r="BM68" s="8">
        <f t="shared" ref="BM68:BM98" si="54">AU68</f>
        <v>14.62</v>
      </c>
      <c r="BN68" s="8">
        <f t="shared" ref="BN68:BN98" si="55">BC68</f>
        <v>14.62</v>
      </c>
      <c r="BO68" s="8">
        <f t="shared" ref="BO68:BO98" si="56">BJ68</f>
        <v>14.62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1020</v>
      </c>
      <c r="G69" s="16">
        <f>'[3]24'!G71</f>
        <v>0</v>
      </c>
      <c r="H69" s="17">
        <f t="shared" ref="H69:H98" si="59">SUM(B69:G69)</f>
        <v>1340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11.12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11.12</v>
      </c>
      <c r="AE69" s="8">
        <f t="shared" si="43"/>
        <v>11.12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11.12</v>
      </c>
      <c r="AL69" s="8">
        <f t="shared" si="35"/>
        <v>247.76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247.76</v>
      </c>
      <c r="AT69" s="8">
        <v>11.12</v>
      </c>
      <c r="AU69" s="8">
        <v>11.12</v>
      </c>
      <c r="AW69" s="207">
        <v>11.12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11.12</v>
      </c>
      <c r="BD69" s="207">
        <v>11.12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11.12</v>
      </c>
      <c r="BL69" s="8">
        <f t="shared" si="53"/>
        <v>11.12</v>
      </c>
      <c r="BM69" s="8">
        <f t="shared" si="54"/>
        <v>11.12</v>
      </c>
      <c r="BN69" s="8">
        <f t="shared" si="55"/>
        <v>11.12</v>
      </c>
      <c r="BO69" s="8">
        <f t="shared" si="56"/>
        <v>11.12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1020</v>
      </c>
      <c r="G70" s="16">
        <f>'[3]24'!G72</f>
        <v>0</v>
      </c>
      <c r="H70" s="17">
        <f t="shared" si="59"/>
        <v>1340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7.41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7.41</v>
      </c>
      <c r="AE70" s="8">
        <f t="shared" si="43"/>
        <v>7.41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7.41</v>
      </c>
      <c r="AL70" s="8">
        <f t="shared" si="35"/>
        <v>255.17999999999998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255.17999999999998</v>
      </c>
      <c r="AT70" s="8">
        <v>7.41</v>
      </c>
      <c r="AU70" s="8">
        <v>7.41</v>
      </c>
      <c r="AW70" s="207">
        <v>7.41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7.41</v>
      </c>
      <c r="BD70" s="207">
        <v>7.41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7.41</v>
      </c>
      <c r="BL70" s="8">
        <f t="shared" si="53"/>
        <v>7.41</v>
      </c>
      <c r="BM70" s="8">
        <f t="shared" si="54"/>
        <v>7.41</v>
      </c>
      <c r="BN70" s="8">
        <f t="shared" si="55"/>
        <v>7.41</v>
      </c>
      <c r="BO70" s="8">
        <f t="shared" si="56"/>
        <v>7.41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1020</v>
      </c>
      <c r="G71" s="16">
        <f>'[3]24'!G73</f>
        <v>0</v>
      </c>
      <c r="H71" s="17">
        <f t="shared" si="59"/>
        <v>1340</v>
      </c>
      <c r="I71" s="15">
        <f>'[3]24'!J73</f>
        <v>288.17599999999999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288.17599999999999</v>
      </c>
      <c r="P71" s="18">
        <f>frq!C71</f>
        <v>1</v>
      </c>
      <c r="Q71" s="15">
        <f t="shared" si="33"/>
        <v>288.17599999999999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288.17599999999999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256.17599999999999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256.17599999999999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1020</v>
      </c>
      <c r="G72" s="16">
        <f>'[3]24'!G74</f>
        <v>0</v>
      </c>
      <c r="H72" s="17">
        <f t="shared" si="59"/>
        <v>1340</v>
      </c>
      <c r="I72" s="15">
        <f>'[3]24'!J74</f>
        <v>289.17599999999999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289.17599999999999</v>
      </c>
      <c r="P72" s="18">
        <f>frq!C72</f>
        <v>1</v>
      </c>
      <c r="Q72" s="15">
        <f t="shared" si="33"/>
        <v>289.17599999999999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289.17599999999999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257.17599999999999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257.17599999999999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1020</v>
      </c>
      <c r="G73" s="16">
        <f>'[3]24'!G75</f>
        <v>0</v>
      </c>
      <c r="H73" s="17">
        <f t="shared" si="59"/>
        <v>1340</v>
      </c>
      <c r="I73" s="15">
        <f>'[3]24'!J75</f>
        <v>289.17599999999999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289.17599999999999</v>
      </c>
      <c r="P73" s="18">
        <f>frq!C73</f>
        <v>1</v>
      </c>
      <c r="Q73" s="15">
        <f t="shared" si="33"/>
        <v>289.17599999999999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289.17599999999999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257.17599999999999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257.17599999999999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1020</v>
      </c>
      <c r="G74" s="16">
        <f>'[3]24'!G76</f>
        <v>0</v>
      </c>
      <c r="H74" s="17">
        <f t="shared" si="59"/>
        <v>1340</v>
      </c>
      <c r="I74" s="15">
        <f>'[3]24'!J76</f>
        <v>290.17599999999999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290.17599999999999</v>
      </c>
      <c r="P74" s="18">
        <f>frq!C74</f>
        <v>1</v>
      </c>
      <c r="Q74" s="15">
        <f t="shared" si="33"/>
        <v>290.17599999999999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290.17599999999999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258.17599999999999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258.17599999999999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1040</v>
      </c>
      <c r="G75" s="16">
        <f>'[3]24'!G77</f>
        <v>0</v>
      </c>
      <c r="H75" s="17">
        <f t="shared" si="59"/>
        <v>1360</v>
      </c>
      <c r="I75" s="15">
        <f>'[3]24'!J77</f>
        <v>289.17599999999999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289.17599999999999</v>
      </c>
      <c r="P75" s="18">
        <f>frq!C75</f>
        <v>1</v>
      </c>
      <c r="Q75" s="15">
        <f t="shared" si="33"/>
        <v>289.17599999999999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289.17599999999999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257.17599999999999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257.17599999999999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1040</v>
      </c>
      <c r="G76" s="16">
        <f>'[3]24'!G78</f>
        <v>0</v>
      </c>
      <c r="H76" s="17">
        <f t="shared" si="59"/>
        <v>1360</v>
      </c>
      <c r="I76" s="15">
        <f>'[3]24'!J78</f>
        <v>290.17599999999999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290.17599999999999</v>
      </c>
      <c r="P76" s="18">
        <f>frq!C76</f>
        <v>1</v>
      </c>
      <c r="Q76" s="15">
        <f t="shared" si="33"/>
        <v>290.17599999999999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290.17599999999999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258.17599999999999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258.17599999999999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1040</v>
      </c>
      <c r="G77" s="16">
        <f>'[3]24'!G79</f>
        <v>0</v>
      </c>
      <c r="H77" s="17">
        <f t="shared" si="59"/>
        <v>1360</v>
      </c>
      <c r="I77" s="15">
        <f>'[3]24'!J79</f>
        <v>291.17599999999999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291.17599999999999</v>
      </c>
      <c r="P77" s="18">
        <f>frq!C77</f>
        <v>1</v>
      </c>
      <c r="Q77" s="15">
        <f t="shared" si="33"/>
        <v>291.17599999999999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291.17599999999999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259.17599999999999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259.17599999999999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1040</v>
      </c>
      <c r="G78" s="16">
        <f>'[3]24'!G80</f>
        <v>0</v>
      </c>
      <c r="H78" s="17">
        <f t="shared" si="59"/>
        <v>1360</v>
      </c>
      <c r="I78" s="15">
        <f>'[3]24'!J80</f>
        <v>291.17599999999999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291.17599999999999</v>
      </c>
      <c r="P78" s="18">
        <f>frq!C78</f>
        <v>1</v>
      </c>
      <c r="Q78" s="15">
        <f t="shared" si="33"/>
        <v>291.17599999999999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291.17599999999999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259.17599999999999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259.17599999999999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1040</v>
      </c>
      <c r="G79" s="16">
        <f>'[3]24'!G81</f>
        <v>0</v>
      </c>
      <c r="H79" s="17">
        <f t="shared" si="59"/>
        <v>1360</v>
      </c>
      <c r="I79" s="15">
        <f>'[3]24'!J81</f>
        <v>292.17599999999999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292.17599999999999</v>
      </c>
      <c r="P79" s="18">
        <f>frq!C79</f>
        <v>1</v>
      </c>
      <c r="Q79" s="15">
        <f t="shared" si="33"/>
        <v>292.17599999999999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292.17599999999999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260.17599999999999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260.17599999999999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1040</v>
      </c>
      <c r="G80" s="16">
        <f>'[3]24'!G82</f>
        <v>0</v>
      </c>
      <c r="H80" s="17">
        <f t="shared" si="59"/>
        <v>1360</v>
      </c>
      <c r="I80" s="15">
        <f>'[3]24'!J82</f>
        <v>292.17599999999999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292.17599999999999</v>
      </c>
      <c r="P80" s="18">
        <f>frq!C80</f>
        <v>1</v>
      </c>
      <c r="Q80" s="15">
        <f t="shared" si="33"/>
        <v>292.17599999999999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292.17599999999999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260.17599999999999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260.17599999999999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1040</v>
      </c>
      <c r="G81" s="16">
        <f>'[3]24'!G83</f>
        <v>0</v>
      </c>
      <c r="H81" s="17">
        <f t="shared" si="59"/>
        <v>1360</v>
      </c>
      <c r="I81" s="15">
        <f>'[3]24'!J83</f>
        <v>292.17599999999999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292.17599999999999</v>
      </c>
      <c r="P81" s="18">
        <f>frq!C81</f>
        <v>1</v>
      </c>
      <c r="Q81" s="15">
        <f t="shared" si="33"/>
        <v>292.17599999999999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292.17599999999999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260.17599999999999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260.17599999999999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1040</v>
      </c>
      <c r="G82" s="16">
        <f>'[3]24'!G84</f>
        <v>0</v>
      </c>
      <c r="H82" s="17">
        <f t="shared" si="59"/>
        <v>1360</v>
      </c>
      <c r="I82" s="15">
        <f>'[3]24'!J84</f>
        <v>279.17599999999999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279.17599999999999</v>
      </c>
      <c r="P82" s="18">
        <f>frq!C82</f>
        <v>1</v>
      </c>
      <c r="Q82" s="15">
        <f t="shared" si="33"/>
        <v>279.17599999999999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279.17599999999999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247.17599999999999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247.17599999999999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1040</v>
      </c>
      <c r="G83" s="16">
        <f>'[3]24'!G85</f>
        <v>0</v>
      </c>
      <c r="H83" s="17">
        <f t="shared" si="59"/>
        <v>1360</v>
      </c>
      <c r="I83" s="15">
        <f>'[3]24'!J85</f>
        <v>272.75599999999997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272.75599999999997</v>
      </c>
      <c r="P83" s="18">
        <f>frq!C83</f>
        <v>1</v>
      </c>
      <c r="Q83" s="15">
        <f t="shared" si="33"/>
        <v>272.75599999999997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272.75599999999997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240.75599999999997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240.75599999999997</v>
      </c>
      <c r="AT83" s="8">
        <v>32</v>
      </c>
      <c r="AU83" s="8">
        <v>0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1040</v>
      </c>
      <c r="G84" s="16">
        <f>'[3]24'!G86</f>
        <v>0</v>
      </c>
      <c r="H84" s="17">
        <f t="shared" si="59"/>
        <v>1360</v>
      </c>
      <c r="I84" s="15">
        <f>'[3]24'!J86</f>
        <v>272.75599999999997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272.75599999999997</v>
      </c>
      <c r="P84" s="18">
        <f>frq!C84</f>
        <v>1</v>
      </c>
      <c r="Q84" s="15">
        <f t="shared" si="33"/>
        <v>272.75599999999997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272.75599999999997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240.75599999999997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240.75599999999997</v>
      </c>
      <c r="AT84" s="8">
        <v>32</v>
      </c>
      <c r="AU84" s="8">
        <v>0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1040</v>
      </c>
      <c r="G85" s="16">
        <f>'[3]24'!G87</f>
        <v>0</v>
      </c>
      <c r="H85" s="17">
        <f t="shared" si="59"/>
        <v>1360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26.28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26.28</v>
      </c>
      <c r="AL85" s="8">
        <f t="shared" si="35"/>
        <v>211.72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211.72</v>
      </c>
      <c r="AT85" s="8">
        <v>32</v>
      </c>
      <c r="AU85" s="8">
        <v>26.28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26.28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26.28</v>
      </c>
      <c r="BL85" s="8">
        <f t="shared" si="53"/>
        <v>32</v>
      </c>
      <c r="BM85" s="8">
        <f t="shared" si="54"/>
        <v>26.28</v>
      </c>
      <c r="BN85" s="8">
        <f t="shared" si="55"/>
        <v>32</v>
      </c>
      <c r="BO85" s="8">
        <f t="shared" si="56"/>
        <v>26.28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1040</v>
      </c>
      <c r="G86" s="16">
        <f>'[3]24'!G88</f>
        <v>0</v>
      </c>
      <c r="H86" s="17">
        <f t="shared" si="59"/>
        <v>1360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26.28</v>
      </c>
      <c r="AL86" s="8">
        <f t="shared" si="35"/>
        <v>211.72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211.72</v>
      </c>
      <c r="AT86" s="8">
        <v>32</v>
      </c>
      <c r="AU86" s="8">
        <v>26.28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26.28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26.28</v>
      </c>
      <c r="BL86" s="8">
        <f t="shared" si="53"/>
        <v>32</v>
      </c>
      <c r="BM86" s="8">
        <f t="shared" si="54"/>
        <v>26.28</v>
      </c>
      <c r="BN86" s="8">
        <f t="shared" si="55"/>
        <v>32</v>
      </c>
      <c r="BO86" s="8">
        <f t="shared" si="56"/>
        <v>26.28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1040</v>
      </c>
      <c r="G87" s="16">
        <f>'[3]24'!G89</f>
        <v>0</v>
      </c>
      <c r="H87" s="17">
        <f t="shared" si="59"/>
        <v>1360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26.28</v>
      </c>
      <c r="AL87" s="8">
        <f t="shared" si="35"/>
        <v>211.72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211.72</v>
      </c>
      <c r="AT87" s="8">
        <v>32</v>
      </c>
      <c r="AU87" s="8">
        <v>26.28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26.28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26.28</v>
      </c>
      <c r="BL87" s="8">
        <f t="shared" si="53"/>
        <v>32</v>
      </c>
      <c r="BM87" s="8">
        <f t="shared" si="54"/>
        <v>26.28</v>
      </c>
      <c r="BN87" s="8">
        <f t="shared" si="55"/>
        <v>32</v>
      </c>
      <c r="BO87" s="8">
        <f t="shared" si="56"/>
        <v>26.28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1040</v>
      </c>
      <c r="G88" s="16">
        <f>'[3]24'!G90</f>
        <v>0</v>
      </c>
      <c r="H88" s="17">
        <f t="shared" si="59"/>
        <v>1360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26.28</v>
      </c>
      <c r="AL88" s="8">
        <f t="shared" si="35"/>
        <v>211.72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211.72</v>
      </c>
      <c r="AT88" s="8">
        <v>32</v>
      </c>
      <c r="AU88" s="8">
        <v>26.28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26.28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26.28</v>
      </c>
      <c r="BL88" s="8">
        <f t="shared" si="53"/>
        <v>32</v>
      </c>
      <c r="BM88" s="8">
        <f t="shared" si="54"/>
        <v>26.28</v>
      </c>
      <c r="BN88" s="8">
        <f t="shared" si="55"/>
        <v>32</v>
      </c>
      <c r="BO88" s="8">
        <f t="shared" si="56"/>
        <v>26.28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1040</v>
      </c>
      <c r="G89" s="16">
        <f>'[3]24'!G91</f>
        <v>0</v>
      </c>
      <c r="H89" s="17">
        <f t="shared" si="59"/>
        <v>1360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26.28</v>
      </c>
      <c r="AL89" s="8">
        <f t="shared" si="35"/>
        <v>211.72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211.72</v>
      </c>
      <c r="AT89" s="8">
        <v>32</v>
      </c>
      <c r="AU89" s="8">
        <v>26.28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26.28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26.28</v>
      </c>
      <c r="BL89" s="8">
        <f t="shared" si="53"/>
        <v>32</v>
      </c>
      <c r="BM89" s="8">
        <f t="shared" si="54"/>
        <v>26.28</v>
      </c>
      <c r="BN89" s="8">
        <f t="shared" si="55"/>
        <v>32</v>
      </c>
      <c r="BO89" s="8">
        <f t="shared" si="56"/>
        <v>26.28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1040</v>
      </c>
      <c r="G90" s="16">
        <f>'[3]24'!G92</f>
        <v>0</v>
      </c>
      <c r="H90" s="17">
        <f t="shared" si="59"/>
        <v>1360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26.28</v>
      </c>
      <c r="AL90" s="8">
        <f t="shared" si="35"/>
        <v>211.72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211.72</v>
      </c>
      <c r="AT90" s="8">
        <v>32</v>
      </c>
      <c r="AU90" s="8">
        <v>26.28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26.28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26.28</v>
      </c>
      <c r="BL90" s="8">
        <f t="shared" si="53"/>
        <v>32</v>
      </c>
      <c r="BM90" s="8">
        <f t="shared" si="54"/>
        <v>26.28</v>
      </c>
      <c r="BN90" s="8">
        <f t="shared" si="55"/>
        <v>32</v>
      </c>
      <c r="BO90" s="8">
        <f t="shared" si="56"/>
        <v>26.28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1040</v>
      </c>
      <c r="G91" s="16">
        <f>'[3]24'!G93</f>
        <v>0</v>
      </c>
      <c r="H91" s="17">
        <f t="shared" si="59"/>
        <v>1360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26.28</v>
      </c>
      <c r="AL91" s="8">
        <f t="shared" si="35"/>
        <v>211.72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211.72</v>
      </c>
      <c r="AT91" s="8">
        <v>32</v>
      </c>
      <c r="AU91" s="8">
        <v>26.28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26.28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26.28</v>
      </c>
      <c r="BL91" s="8">
        <f t="shared" si="53"/>
        <v>32</v>
      </c>
      <c r="BM91" s="8">
        <f t="shared" si="54"/>
        <v>26.28</v>
      </c>
      <c r="BN91" s="8">
        <f t="shared" si="55"/>
        <v>32</v>
      </c>
      <c r="BO91" s="8">
        <f t="shared" si="56"/>
        <v>26.28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1040</v>
      </c>
      <c r="G92" s="16">
        <f>'[3]24'!G94</f>
        <v>0</v>
      </c>
      <c r="H92" s="17">
        <f t="shared" si="59"/>
        <v>1360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26.28</v>
      </c>
      <c r="AL92" s="8">
        <f t="shared" si="35"/>
        <v>211.72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211.72</v>
      </c>
      <c r="AT92" s="8">
        <v>32</v>
      </c>
      <c r="AU92" s="8">
        <v>26.28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26.28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26.28</v>
      </c>
      <c r="BL92" s="8">
        <f t="shared" si="53"/>
        <v>32</v>
      </c>
      <c r="BM92" s="8">
        <f t="shared" si="54"/>
        <v>26.28</v>
      </c>
      <c r="BN92" s="8">
        <f t="shared" si="55"/>
        <v>32</v>
      </c>
      <c r="BO92" s="8">
        <f t="shared" si="56"/>
        <v>26.28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1040</v>
      </c>
      <c r="G93" s="16">
        <f>'[3]24'!G95</f>
        <v>0</v>
      </c>
      <c r="H93" s="17">
        <f t="shared" si="59"/>
        <v>1360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26.28</v>
      </c>
      <c r="AL93" s="8">
        <f t="shared" si="35"/>
        <v>211.72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211.72</v>
      </c>
      <c r="AT93" s="8">
        <v>32</v>
      </c>
      <c r="AU93" s="8">
        <v>26.28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26.28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26.28</v>
      </c>
      <c r="BL93" s="8">
        <f t="shared" si="53"/>
        <v>32</v>
      </c>
      <c r="BM93" s="8">
        <f t="shared" si="54"/>
        <v>26.28</v>
      </c>
      <c r="BN93" s="8">
        <f t="shared" si="55"/>
        <v>32</v>
      </c>
      <c r="BO93" s="8">
        <f t="shared" si="56"/>
        <v>26.28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1040</v>
      </c>
      <c r="G94" s="16">
        <f>'[3]24'!G96</f>
        <v>0</v>
      </c>
      <c r="H94" s="17">
        <f t="shared" si="59"/>
        <v>1360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26.28</v>
      </c>
      <c r="AL94" s="8">
        <f t="shared" si="35"/>
        <v>211.72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211.72</v>
      </c>
      <c r="AT94" s="8">
        <v>32</v>
      </c>
      <c r="AU94" s="8">
        <v>26.28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26.28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26.28</v>
      </c>
      <c r="BL94" s="8">
        <f t="shared" si="53"/>
        <v>32</v>
      </c>
      <c r="BM94" s="8">
        <f t="shared" si="54"/>
        <v>26.28</v>
      </c>
      <c r="BN94" s="8">
        <f t="shared" si="55"/>
        <v>32</v>
      </c>
      <c r="BO94" s="8">
        <f t="shared" si="56"/>
        <v>26.28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1040</v>
      </c>
      <c r="G95" s="16">
        <f>'[3]24'!G97</f>
        <v>0</v>
      </c>
      <c r="H95" s="17">
        <f t="shared" si="59"/>
        <v>1360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26.28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26.28</v>
      </c>
      <c r="AL95" s="8">
        <f t="shared" si="35"/>
        <v>211.72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211.72</v>
      </c>
      <c r="AT95" s="8">
        <v>32</v>
      </c>
      <c r="AU95" s="8">
        <v>26.28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26.28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26.28</v>
      </c>
      <c r="BL95" s="8">
        <f t="shared" si="53"/>
        <v>32</v>
      </c>
      <c r="BM95" s="8">
        <f t="shared" si="54"/>
        <v>26.28</v>
      </c>
      <c r="BN95" s="8">
        <f t="shared" si="55"/>
        <v>32</v>
      </c>
      <c r="BO95" s="8">
        <f t="shared" si="56"/>
        <v>26.28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1040</v>
      </c>
      <c r="G96" s="16">
        <f>'[3]24'!G98</f>
        <v>0</v>
      </c>
      <c r="H96" s="17">
        <f t="shared" si="59"/>
        <v>1360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26.28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26.28</v>
      </c>
      <c r="AL96" s="8">
        <f t="shared" si="35"/>
        <v>211.72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211.72</v>
      </c>
      <c r="AT96" s="8">
        <v>32</v>
      </c>
      <c r="AU96" s="8">
        <v>26.28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26.28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26.28</v>
      </c>
      <c r="BL96" s="8">
        <f t="shared" si="53"/>
        <v>32</v>
      </c>
      <c r="BM96" s="8">
        <f t="shared" si="54"/>
        <v>26.28</v>
      </c>
      <c r="BN96" s="8">
        <f t="shared" si="55"/>
        <v>32</v>
      </c>
      <c r="BO96" s="8">
        <f t="shared" si="56"/>
        <v>26.28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1040</v>
      </c>
      <c r="G97" s="16">
        <f>'[3]24'!G99</f>
        <v>0</v>
      </c>
      <c r="H97" s="17">
        <f t="shared" si="59"/>
        <v>1360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26.28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26.28</v>
      </c>
      <c r="AL97" s="8">
        <f t="shared" si="35"/>
        <v>211.72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211.72</v>
      </c>
      <c r="AT97" s="8">
        <v>32</v>
      </c>
      <c r="AU97" s="8">
        <v>26.28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26.28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26.28</v>
      </c>
      <c r="BL97" s="8">
        <f t="shared" si="53"/>
        <v>32</v>
      </c>
      <c r="BM97" s="8">
        <f t="shared" si="54"/>
        <v>26.28</v>
      </c>
      <c r="BN97" s="8">
        <f t="shared" si="55"/>
        <v>32</v>
      </c>
      <c r="BO97" s="8">
        <f t="shared" si="56"/>
        <v>26.28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1040</v>
      </c>
      <c r="G98" s="16">
        <f>'[3]24'!G100</f>
        <v>0</v>
      </c>
      <c r="H98" s="17">
        <f t="shared" si="59"/>
        <v>1360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26.28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26.28</v>
      </c>
      <c r="AL98" s="8">
        <f t="shared" si="35"/>
        <v>211.72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211.72</v>
      </c>
      <c r="AT98" s="8">
        <v>32</v>
      </c>
      <c r="AU98" s="8">
        <v>26.28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26.28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26.28</v>
      </c>
      <c r="BL98" s="8">
        <f t="shared" si="53"/>
        <v>32</v>
      </c>
      <c r="BM98" s="8">
        <f t="shared" si="54"/>
        <v>26.28</v>
      </c>
      <c r="BN98" s="8">
        <f t="shared" si="55"/>
        <v>32</v>
      </c>
      <c r="BO98" s="8">
        <f t="shared" si="56"/>
        <v>26.28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6.5652329999999983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6.5652329999999983</v>
      </c>
      <c r="P99" s="15">
        <f t="shared" si="62"/>
        <v>2.4E-2</v>
      </c>
      <c r="Q99" s="15">
        <f t="shared" si="62"/>
        <v>6.5652329999999983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6.5652329999999983</v>
      </c>
      <c r="X99" s="15">
        <f t="shared" si="62"/>
        <v>0.63217000000000001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0.63217000000000001</v>
      </c>
      <c r="AE99" s="15">
        <f t="shared" si="62"/>
        <v>0.42041999999999979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0.42041999999999979</v>
      </c>
      <c r="AL99" s="15">
        <f t="shared" si="62"/>
        <v>5.5126430000000042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5.5126430000000042</v>
      </c>
      <c r="AS99" s="15">
        <f t="shared" si="62"/>
        <v>0</v>
      </c>
      <c r="AT99" s="15">
        <f t="shared" si="62"/>
        <v>0.64396750000000003</v>
      </c>
      <c r="AU99" s="15">
        <f t="shared" si="62"/>
        <v>0.42474249999999986</v>
      </c>
      <c r="AV99" s="15">
        <f t="shared" si="62"/>
        <v>0</v>
      </c>
      <c r="AW99" s="15">
        <f t="shared" si="62"/>
        <v>0.63217000000000001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0.63217000000000001</v>
      </c>
      <c r="BD99" s="15">
        <f t="shared" si="62"/>
        <v>0.42041999999999979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0.42041999999999979</v>
      </c>
      <c r="BK99" s="15"/>
      <c r="BL99" s="15">
        <f t="shared" si="63"/>
        <v>0.64396750000000003</v>
      </c>
      <c r="BM99" s="15">
        <f t="shared" si="63"/>
        <v>0.42474249999999986</v>
      </c>
      <c r="BN99" s="15">
        <f t="shared" si="63"/>
        <v>0.63217000000000001</v>
      </c>
      <c r="BO99" s="15">
        <f t="shared" si="63"/>
        <v>0.42041999999999979</v>
      </c>
      <c r="BP99" s="15">
        <f t="shared" si="63"/>
        <v>1.1797500000000001E-2</v>
      </c>
      <c r="BQ99" s="15">
        <f t="shared" si="63"/>
        <v>4.3225000000000034E-3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15.84</v>
      </c>
      <c r="J3">
        <f>BYPL_EOD!AC3+BYPL_EOD!AD3</f>
        <v>8.67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15.848211508553655</v>
      </c>
      <c r="Q3">
        <v>8.6744945567651648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15.84</v>
      </c>
      <c r="J4">
        <f>BYPL_EOD!AC4+BYPL_EOD!AD4</f>
        <v>8.67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15.848211508553655</v>
      </c>
      <c r="Q4">
        <v>8.6744945567651648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15.84</v>
      </c>
      <c r="J5">
        <f>BYPL_EOD!AC5+BYPL_EOD!AD5</f>
        <v>8.67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15.848211508553655</v>
      </c>
      <c r="Q5">
        <v>8.6744945567651648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15.84</v>
      </c>
      <c r="J6">
        <f>BYPL_EOD!AC6+BYPL_EOD!AD6</f>
        <v>8.67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15.848211508553655</v>
      </c>
      <c r="Q6">
        <v>8.6744945567651648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15.84</v>
      </c>
      <c r="J7">
        <f>BYPL_EOD!AC7+BYPL_EOD!AD7</f>
        <v>8.67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38.58</v>
      </c>
      <c r="O7" s="154">
        <f t="shared" si="1"/>
        <v>2.0000000000003126E-2</v>
      </c>
      <c r="P7">
        <v>15.848211508553655</v>
      </c>
      <c r="Q7">
        <v>8.6744945567651648</v>
      </c>
      <c r="R7">
        <v>0</v>
      </c>
      <c r="S7">
        <v>2.0710730948678071</v>
      </c>
      <c r="T7">
        <v>12.006220839813375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15.84</v>
      </c>
      <c r="J8">
        <f>BYPL_EOD!AC8+BYPL_EOD!AD8</f>
        <v>8.67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38.58</v>
      </c>
      <c r="O8" s="154">
        <f t="shared" si="1"/>
        <v>2.0000000000003126E-2</v>
      </c>
      <c r="P8">
        <v>15.848211508553655</v>
      </c>
      <c r="Q8">
        <v>8.6744945567651648</v>
      </c>
      <c r="R8">
        <v>0</v>
      </c>
      <c r="S8">
        <v>2.0710730948678071</v>
      </c>
      <c r="T8">
        <v>12.006220839813375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15.84</v>
      </c>
      <c r="J9">
        <f>BYPL_EOD!AC9+BYPL_EOD!AD9</f>
        <v>8.67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38.58</v>
      </c>
      <c r="O9" s="154">
        <f t="shared" si="1"/>
        <v>2.0000000000003126E-2</v>
      </c>
      <c r="P9">
        <v>15.848211508553655</v>
      </c>
      <c r="Q9">
        <v>8.6744945567651648</v>
      </c>
      <c r="R9">
        <v>0</v>
      </c>
      <c r="S9">
        <v>2.0710730948678071</v>
      </c>
      <c r="T9">
        <v>12.006220839813375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15.84</v>
      </c>
      <c r="J10">
        <f>BYPL_EOD!AC10+BYPL_EOD!AD10</f>
        <v>8.67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38.58</v>
      </c>
      <c r="O10" s="154">
        <f t="shared" si="1"/>
        <v>2.0000000000003126E-2</v>
      </c>
      <c r="P10">
        <v>15.848211508553655</v>
      </c>
      <c r="Q10">
        <v>8.6744945567651648</v>
      </c>
      <c r="R10">
        <v>0</v>
      </c>
      <c r="S10">
        <v>2.0710730948678071</v>
      </c>
      <c r="T10">
        <v>12.006220839813375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15.84</v>
      </c>
      <c r="J11">
        <f>BYPL_EOD!AC11+BYPL_EOD!AD11</f>
        <v>8.67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38.58</v>
      </c>
      <c r="O11" s="154">
        <f t="shared" si="1"/>
        <v>2.0000000000003126E-2</v>
      </c>
      <c r="P11">
        <v>15.848211508553655</v>
      </c>
      <c r="Q11">
        <v>8.6744945567651648</v>
      </c>
      <c r="R11">
        <v>0</v>
      </c>
      <c r="S11">
        <v>2.0710730948678071</v>
      </c>
      <c r="T11">
        <v>12.006220839813375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15.84</v>
      </c>
      <c r="J12">
        <f>BYPL_EOD!AC12+BYPL_EOD!AD12</f>
        <v>8.67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38.58</v>
      </c>
      <c r="O12" s="154">
        <f t="shared" si="1"/>
        <v>2.0000000000003126E-2</v>
      </c>
      <c r="P12">
        <v>15.848211508553655</v>
      </c>
      <c r="Q12">
        <v>8.6744945567651648</v>
      </c>
      <c r="R12">
        <v>0</v>
      </c>
      <c r="S12">
        <v>2.0710730948678071</v>
      </c>
      <c r="T12">
        <v>12.006220839813375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15.84</v>
      </c>
      <c r="J13">
        <f>BYPL_EOD!AC13+BYPL_EOD!AD13</f>
        <v>8.67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38.58</v>
      </c>
      <c r="O13" s="154">
        <f t="shared" si="1"/>
        <v>2.0000000000003126E-2</v>
      </c>
      <c r="P13">
        <v>15.848211508553655</v>
      </c>
      <c r="Q13">
        <v>8.6744945567651648</v>
      </c>
      <c r="R13">
        <v>0</v>
      </c>
      <c r="S13">
        <v>2.0710730948678071</v>
      </c>
      <c r="T13">
        <v>12.006220839813375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15.84</v>
      </c>
      <c r="J14">
        <f>BYPL_EOD!AC14+BYPL_EOD!AD14</f>
        <v>8.67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38.58</v>
      </c>
      <c r="O14" s="154">
        <f t="shared" si="1"/>
        <v>2.0000000000003126E-2</v>
      </c>
      <c r="P14">
        <v>15.848211508553655</v>
      </c>
      <c r="Q14">
        <v>8.6744945567651648</v>
      </c>
      <c r="R14">
        <v>0</v>
      </c>
      <c r="S14">
        <v>2.0710730948678071</v>
      </c>
      <c r="T14">
        <v>12.006220839813375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15.84</v>
      </c>
      <c r="J15">
        <f>BYPL_EOD!AC15+BYPL_EOD!AD15</f>
        <v>8.67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38.58</v>
      </c>
      <c r="O15" s="154">
        <f t="shared" si="1"/>
        <v>2.0000000000003126E-2</v>
      </c>
      <c r="P15">
        <v>15.848211508553655</v>
      </c>
      <c r="Q15">
        <v>8.6744945567651648</v>
      </c>
      <c r="R15">
        <v>0</v>
      </c>
      <c r="S15">
        <v>2.0710730948678071</v>
      </c>
      <c r="T15">
        <v>12.006220839813375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15.84</v>
      </c>
      <c r="J16">
        <f>BYPL_EOD!AC16+BYPL_EOD!AD16</f>
        <v>8.67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38.58</v>
      </c>
      <c r="O16" s="154">
        <f t="shared" si="1"/>
        <v>2.0000000000003126E-2</v>
      </c>
      <c r="P16">
        <v>15.848211508553655</v>
      </c>
      <c r="Q16">
        <v>8.6744945567651648</v>
      </c>
      <c r="R16">
        <v>0</v>
      </c>
      <c r="S16">
        <v>2.0710730948678071</v>
      </c>
      <c r="T16">
        <v>12.006220839813375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15.84</v>
      </c>
      <c r="J17">
        <f>BYPL_EOD!AC17+BYPL_EOD!AD17</f>
        <v>8.67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38.58</v>
      </c>
      <c r="O17" s="154">
        <f t="shared" si="1"/>
        <v>2.0000000000003126E-2</v>
      </c>
      <c r="P17">
        <v>15.848211508553655</v>
      </c>
      <c r="Q17">
        <v>8.6744945567651648</v>
      </c>
      <c r="R17">
        <v>0</v>
      </c>
      <c r="S17">
        <v>2.0710730948678071</v>
      </c>
      <c r="T17">
        <v>12.006220839813375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15.84</v>
      </c>
      <c r="J18">
        <f>BYPL_EOD!AC18+BYPL_EOD!AD18</f>
        <v>8.67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38.58</v>
      </c>
      <c r="O18" s="154">
        <f t="shared" si="1"/>
        <v>2.0000000000003126E-2</v>
      </c>
      <c r="P18">
        <v>15.848211508553655</v>
      </c>
      <c r="Q18">
        <v>8.6744945567651648</v>
      </c>
      <c r="R18">
        <v>0</v>
      </c>
      <c r="S18">
        <v>2.0710730948678071</v>
      </c>
      <c r="T18">
        <v>12.006220839813375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15.84</v>
      </c>
      <c r="J19">
        <f>BYPL_EOD!AC19+BYPL_EOD!AD19</f>
        <v>8.67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38.58</v>
      </c>
      <c r="O19" s="154">
        <f t="shared" si="1"/>
        <v>2.0000000000003126E-2</v>
      </c>
      <c r="P19">
        <v>15.848211508553655</v>
      </c>
      <c r="Q19">
        <v>8.6744945567651648</v>
      </c>
      <c r="R19">
        <v>0</v>
      </c>
      <c r="S19">
        <v>2.0710730948678071</v>
      </c>
      <c r="T19">
        <v>12.006220839813375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15.84</v>
      </c>
      <c r="J20">
        <f>BYPL_EOD!AC20+BYPL_EOD!AD20</f>
        <v>8.67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38.58</v>
      </c>
      <c r="O20" s="154">
        <f t="shared" si="1"/>
        <v>2.0000000000003126E-2</v>
      </c>
      <c r="P20">
        <v>15.848211508553655</v>
      </c>
      <c r="Q20">
        <v>8.6744945567651648</v>
      </c>
      <c r="R20">
        <v>0</v>
      </c>
      <c r="S20">
        <v>2.0710730948678071</v>
      </c>
      <c r="T20">
        <v>12.006220839813375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16.47</v>
      </c>
      <c r="J21">
        <f>BYPL_EOD!AC21+BYPL_EOD!AD21</f>
        <v>9.02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39.56</v>
      </c>
      <c r="O21" s="154">
        <f t="shared" si="1"/>
        <v>3.9999999999999147E-2</v>
      </c>
      <c r="P21">
        <v>16.486653185035387</v>
      </c>
      <c r="Q21">
        <v>9.02912032355915</v>
      </c>
      <c r="R21">
        <v>0</v>
      </c>
      <c r="S21">
        <v>2.0720930232558139</v>
      </c>
      <c r="T21">
        <v>12.012133468149646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16.47</v>
      </c>
      <c r="J22">
        <f>BYPL_EOD!AC22+BYPL_EOD!AD22</f>
        <v>9.02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39.56</v>
      </c>
      <c r="O22" s="154">
        <f t="shared" si="1"/>
        <v>3.9999999999999147E-2</v>
      </c>
      <c r="P22">
        <v>16.486653185035387</v>
      </c>
      <c r="Q22">
        <v>9.02912032355915</v>
      </c>
      <c r="R22">
        <v>0</v>
      </c>
      <c r="S22">
        <v>2.0720930232558139</v>
      </c>
      <c r="T22">
        <v>12.012133468149646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16.47</v>
      </c>
      <c r="J23">
        <f>BYPL_EOD!AC23+BYPL_EOD!AD23</f>
        <v>9.02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39.56</v>
      </c>
      <c r="O23" s="154">
        <f t="shared" si="1"/>
        <v>3.9999999999999147E-2</v>
      </c>
      <c r="P23">
        <v>16.486653185035387</v>
      </c>
      <c r="Q23">
        <v>9.02912032355915</v>
      </c>
      <c r="R23">
        <v>0</v>
      </c>
      <c r="S23">
        <v>2.0720930232558139</v>
      </c>
      <c r="T23">
        <v>12.012133468149646</v>
      </c>
      <c r="U23" s="156">
        <f t="shared" si="2"/>
        <v>39.599999999999994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16.47</v>
      </c>
      <c r="J24">
        <f>BYPL_EOD!AC24+BYPL_EOD!AD24</f>
        <v>9.02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39.56</v>
      </c>
      <c r="O24" s="154">
        <f t="shared" si="1"/>
        <v>3.9999999999999147E-2</v>
      </c>
      <c r="P24">
        <v>16.486653185035387</v>
      </c>
      <c r="Q24">
        <v>9.02912032355915</v>
      </c>
      <c r="R24">
        <v>0</v>
      </c>
      <c r="S24">
        <v>2.0720930232558139</v>
      </c>
      <c r="T24">
        <v>12.012133468149646</v>
      </c>
      <c r="U24" s="156">
        <f t="shared" si="2"/>
        <v>39.599999999999994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16.47</v>
      </c>
      <c r="J25">
        <f>BYPL_EOD!AC25+BYPL_EOD!AD25</f>
        <v>9.02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39.56</v>
      </c>
      <c r="O25" s="154">
        <f t="shared" si="1"/>
        <v>3.9999999999999147E-2</v>
      </c>
      <c r="P25">
        <v>16.486653185035387</v>
      </c>
      <c r="Q25">
        <v>9.02912032355915</v>
      </c>
      <c r="R25">
        <v>0</v>
      </c>
      <c r="S25">
        <v>2.0720930232558139</v>
      </c>
      <c r="T25">
        <v>12.012133468149646</v>
      </c>
      <c r="U25" s="156">
        <f t="shared" si="2"/>
        <v>39.599999999999994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16.47</v>
      </c>
      <c r="J26">
        <f>BYPL_EOD!AC26+BYPL_EOD!AD26</f>
        <v>9.02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39.56</v>
      </c>
      <c r="O26" s="154">
        <f t="shared" si="1"/>
        <v>3.9999999999999147E-2</v>
      </c>
      <c r="P26">
        <v>16.486653185035387</v>
      </c>
      <c r="Q26">
        <v>9.02912032355915</v>
      </c>
      <c r="R26">
        <v>0</v>
      </c>
      <c r="S26">
        <v>2.0720930232558139</v>
      </c>
      <c r="T26">
        <v>12.012133468149646</v>
      </c>
      <c r="U26" s="156">
        <f t="shared" si="2"/>
        <v>39.599999999999994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16.47</v>
      </c>
      <c r="J27">
        <f>BYPL_EOD!AC27+BYPL_EOD!AD27</f>
        <v>9.02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39.56</v>
      </c>
      <c r="O27" s="154">
        <f t="shared" si="1"/>
        <v>3.9999999999999147E-2</v>
      </c>
      <c r="P27">
        <v>16.486653185035387</v>
      </c>
      <c r="Q27">
        <v>9.02912032355915</v>
      </c>
      <c r="R27">
        <v>0</v>
      </c>
      <c r="S27">
        <v>2.0720930232558139</v>
      </c>
      <c r="T27">
        <v>12.012133468149646</v>
      </c>
      <c r="U27" s="156">
        <f t="shared" si="2"/>
        <v>39.599999999999994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15.84</v>
      </c>
      <c r="J28">
        <f>BYPL_EOD!AC28+BYPL_EOD!AD28</f>
        <v>8.67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15.848211508553655</v>
      </c>
      <c r="Q28">
        <v>8.6744945567651648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15.84</v>
      </c>
      <c r="J29">
        <f>BYPL_EOD!AC29+BYPL_EOD!AD29</f>
        <v>8.67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15.848211508553655</v>
      </c>
      <c r="Q29">
        <v>8.6744945567651648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15.84</v>
      </c>
      <c r="J30">
        <f>BYPL_EOD!AC30+BYPL_EOD!AD30</f>
        <v>8.67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15.848211508553655</v>
      </c>
      <c r="Q30">
        <v>8.6744945567651648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15.84</v>
      </c>
      <c r="J31">
        <f>BYPL_EOD!AC31+BYPL_EOD!AD31</f>
        <v>8.67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15.848211508553655</v>
      </c>
      <c r="Q31">
        <v>8.6744945567651648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15.84</v>
      </c>
      <c r="J32">
        <f>BYPL_EOD!AC32+BYPL_EOD!AD32</f>
        <v>8.67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15.848211508553655</v>
      </c>
      <c r="Q32">
        <v>8.6744945567651648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15.84</v>
      </c>
      <c r="J33">
        <f>BYPL_EOD!AC33+BYPL_EOD!AD33</f>
        <v>8.67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15.848211508553655</v>
      </c>
      <c r="Q33">
        <v>8.6744945567651648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15.84</v>
      </c>
      <c r="J34">
        <f>BYPL_EOD!AC34+BYPL_EOD!AD34</f>
        <v>8.67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15.848211508553655</v>
      </c>
      <c r="Q34">
        <v>8.6744945567651648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15.84</v>
      </c>
      <c r="J35">
        <f>BYPL_EOD!AC35+BYPL_EOD!AD35</f>
        <v>8.67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15.848211508553655</v>
      </c>
      <c r="Q35">
        <v>8.6744945567651648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15.84</v>
      </c>
      <c r="J36">
        <f>BYPL_EOD!AC36+BYPL_EOD!AD36</f>
        <v>8.67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15.848211508553655</v>
      </c>
      <c r="Q36">
        <v>8.6744945567651648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15.84</v>
      </c>
      <c r="J37">
        <f>BYPL_EOD!AC37+BYPL_EOD!AD37</f>
        <v>8.67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38.58</v>
      </c>
      <c r="O37" s="154">
        <f t="shared" si="1"/>
        <v>2.0000000000003126E-2</v>
      </c>
      <c r="P37">
        <v>15.848211508553655</v>
      </c>
      <c r="Q37">
        <v>8.6744945567651648</v>
      </c>
      <c r="R37">
        <v>0</v>
      </c>
      <c r="S37">
        <v>2.0710730948678071</v>
      </c>
      <c r="T37">
        <v>12.006220839813375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15.84</v>
      </c>
      <c r="J38">
        <f>BYPL_EOD!AC38+BYPL_EOD!AD38</f>
        <v>8.67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38.58</v>
      </c>
      <c r="O38" s="154">
        <f t="shared" si="1"/>
        <v>2.0000000000003126E-2</v>
      </c>
      <c r="P38">
        <v>15.848211508553655</v>
      </c>
      <c r="Q38">
        <v>8.6744945567651648</v>
      </c>
      <c r="R38">
        <v>0</v>
      </c>
      <c r="S38">
        <v>2.0710730948678071</v>
      </c>
      <c r="T38">
        <v>12.006220839813375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15.84</v>
      </c>
      <c r="J39">
        <f>BYPL_EOD!AC39+BYPL_EOD!AD39</f>
        <v>8.67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38.58</v>
      </c>
      <c r="O39" s="154">
        <f t="shared" si="1"/>
        <v>2.0000000000003126E-2</v>
      </c>
      <c r="P39">
        <v>15.848211508553655</v>
      </c>
      <c r="Q39">
        <v>8.6744945567651648</v>
      </c>
      <c r="R39">
        <v>0</v>
      </c>
      <c r="S39">
        <v>2.0710730948678071</v>
      </c>
      <c r="T39">
        <v>12.006220839813375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15.84</v>
      </c>
      <c r="J40">
        <f>BYPL_EOD!AC40+BYPL_EOD!AD40</f>
        <v>8.67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38.58</v>
      </c>
      <c r="O40" s="154">
        <f t="shared" si="1"/>
        <v>2.0000000000003126E-2</v>
      </c>
      <c r="P40">
        <v>15.848211508553655</v>
      </c>
      <c r="Q40">
        <v>8.6744945567651648</v>
      </c>
      <c r="R40">
        <v>0</v>
      </c>
      <c r="S40">
        <v>2.0710730948678071</v>
      </c>
      <c r="T40">
        <v>12.006220839813375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15.84</v>
      </c>
      <c r="J41">
        <f>BYPL_EOD!AC41+BYPL_EOD!AD41</f>
        <v>8.67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38.58</v>
      </c>
      <c r="O41" s="154">
        <f t="shared" si="1"/>
        <v>2.0000000000003126E-2</v>
      </c>
      <c r="P41">
        <v>15.848211508553655</v>
      </c>
      <c r="Q41">
        <v>8.6744945567651648</v>
      </c>
      <c r="R41">
        <v>0</v>
      </c>
      <c r="S41">
        <v>2.0710730948678071</v>
      </c>
      <c r="T41">
        <v>12.006220839813375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15.84</v>
      </c>
      <c r="J42">
        <f>BYPL_EOD!AC42+BYPL_EOD!AD42</f>
        <v>8.67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38.58</v>
      </c>
      <c r="O42" s="154">
        <f t="shared" si="1"/>
        <v>2.0000000000003126E-2</v>
      </c>
      <c r="P42">
        <v>15.848211508553655</v>
      </c>
      <c r="Q42">
        <v>8.6744945567651648</v>
      </c>
      <c r="R42">
        <v>0</v>
      </c>
      <c r="S42">
        <v>2.0710730948678071</v>
      </c>
      <c r="T42">
        <v>12.006220839813375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15.84</v>
      </c>
      <c r="J43">
        <f>BYPL_EOD!AC43+BYPL_EOD!AD43</f>
        <v>8.67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38.58</v>
      </c>
      <c r="O43" s="154">
        <f t="shared" si="1"/>
        <v>2.0000000000003126E-2</v>
      </c>
      <c r="P43">
        <v>15.848211508553655</v>
      </c>
      <c r="Q43">
        <v>8.6744945567651648</v>
      </c>
      <c r="R43">
        <v>0</v>
      </c>
      <c r="S43">
        <v>2.0710730948678071</v>
      </c>
      <c r="T43">
        <v>12.006220839813375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15.84</v>
      </c>
      <c r="J44">
        <f>BYPL_EOD!AC44+BYPL_EOD!AD44</f>
        <v>8.67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38.58</v>
      </c>
      <c r="O44" s="154">
        <f t="shared" si="1"/>
        <v>2.0000000000003126E-2</v>
      </c>
      <c r="P44">
        <v>15.848211508553655</v>
      </c>
      <c r="Q44">
        <v>8.6744945567651648</v>
      </c>
      <c r="R44">
        <v>0</v>
      </c>
      <c r="S44">
        <v>2.0710730948678071</v>
      </c>
      <c r="T44">
        <v>12.006220839813375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15.84</v>
      </c>
      <c r="J45">
        <f>BYPL_EOD!AC45+BYPL_EOD!AD45</f>
        <v>8.67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38.58</v>
      </c>
      <c r="O45" s="154">
        <f t="shared" si="1"/>
        <v>2.0000000000003126E-2</v>
      </c>
      <c r="P45">
        <v>15.848211508553655</v>
      </c>
      <c r="Q45">
        <v>8.6744945567651648</v>
      </c>
      <c r="R45">
        <v>0</v>
      </c>
      <c r="S45">
        <v>2.0710730948678071</v>
      </c>
      <c r="T45">
        <v>12.006220839813375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15.84</v>
      </c>
      <c r="J46">
        <f>BYPL_EOD!AC46+BYPL_EOD!AD46</f>
        <v>8.67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38.58</v>
      </c>
      <c r="O46" s="154">
        <f t="shared" si="1"/>
        <v>2.0000000000003126E-2</v>
      </c>
      <c r="P46">
        <v>15.848211508553655</v>
      </c>
      <c r="Q46">
        <v>8.6744945567651648</v>
      </c>
      <c r="R46">
        <v>0</v>
      </c>
      <c r="S46">
        <v>2.0710730948678071</v>
      </c>
      <c r="T46">
        <v>12.006220839813375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15.84</v>
      </c>
      <c r="J47">
        <f>BYPL_EOD!AC47+BYPL_EOD!AD47</f>
        <v>8.67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38.58</v>
      </c>
      <c r="O47" s="154">
        <f t="shared" si="1"/>
        <v>2.0000000000003126E-2</v>
      </c>
      <c r="P47">
        <v>15.848211508553655</v>
      </c>
      <c r="Q47">
        <v>8.6744945567651648</v>
      </c>
      <c r="R47">
        <v>0</v>
      </c>
      <c r="S47">
        <v>2.0710730948678071</v>
      </c>
      <c r="T47">
        <v>12.006220839813375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39.6</v>
      </c>
      <c r="E48">
        <f>GT!N48</f>
        <v>0</v>
      </c>
      <c r="F48">
        <f t="shared" si="4"/>
        <v>84</v>
      </c>
      <c r="G48">
        <f t="shared" si="5"/>
        <v>39.6</v>
      </c>
      <c r="H48" s="154"/>
      <c r="I48">
        <f>BRPL_EOD!AC48+BRPL_EOD!AD48</f>
        <v>16.47</v>
      </c>
      <c r="J48">
        <f>BYPL_EOD!AC48+BYPL_EOD!AD48</f>
        <v>9.02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39.56</v>
      </c>
      <c r="O48" s="154">
        <f t="shared" si="1"/>
        <v>3.9999999999999147E-2</v>
      </c>
      <c r="P48">
        <v>16.486653185035387</v>
      </c>
      <c r="Q48">
        <v>9.02912032355915</v>
      </c>
      <c r="R48">
        <v>0</v>
      </c>
      <c r="S48">
        <v>2.0720930232558139</v>
      </c>
      <c r="T48">
        <v>12.012133468149646</v>
      </c>
      <c r="U48" s="156">
        <f t="shared" si="2"/>
        <v>39.599999999999994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39.6</v>
      </c>
      <c r="E49">
        <f>GT!N49</f>
        <v>0</v>
      </c>
      <c r="F49">
        <f t="shared" si="4"/>
        <v>84</v>
      </c>
      <c r="G49">
        <f t="shared" si="5"/>
        <v>39.6</v>
      </c>
      <c r="H49" s="154"/>
      <c r="I49">
        <f>BRPL_EOD!AC49+BRPL_EOD!AD49</f>
        <v>6.37</v>
      </c>
      <c r="J49">
        <f>BYPL_EOD!AC49+BYPL_EOD!AD49</f>
        <v>22.42</v>
      </c>
      <c r="K49">
        <f>MES_EOD!AC49+MES_EOD!AD49</f>
        <v>0</v>
      </c>
      <c r="L49">
        <f>NDMC_EOD!AC49+NDMC_EOD!AD49</f>
        <v>1.65</v>
      </c>
      <c r="M49">
        <f>TPDDL_EOD!AC49+TPDDL_EOD!AD49</f>
        <v>9.56</v>
      </c>
      <c r="N49">
        <f t="shared" si="0"/>
        <v>40</v>
      </c>
      <c r="O49" s="154">
        <f t="shared" si="1"/>
        <v>-0.39999999999999858</v>
      </c>
      <c r="P49">
        <v>6.3063000000000002</v>
      </c>
      <c r="Q49">
        <v>22.195800000000002</v>
      </c>
      <c r="R49">
        <v>0</v>
      </c>
      <c r="S49">
        <v>1.6335</v>
      </c>
      <c r="T49">
        <v>9.4644000000000013</v>
      </c>
      <c r="U49" s="156">
        <f t="shared" si="2"/>
        <v>39.600000000000009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39.6</v>
      </c>
      <c r="E50">
        <f>GT!N50</f>
        <v>0</v>
      </c>
      <c r="F50">
        <f t="shared" si="4"/>
        <v>84</v>
      </c>
      <c r="G50">
        <f t="shared" si="5"/>
        <v>39.6</v>
      </c>
      <c r="H50" s="154"/>
      <c r="I50">
        <f>BRPL_EOD!AC50+BRPL_EOD!AD50</f>
        <v>6.37</v>
      </c>
      <c r="J50">
        <f>BYPL_EOD!AC50+BYPL_EOD!AD50</f>
        <v>22.42</v>
      </c>
      <c r="K50">
        <f>MES_EOD!AC50+MES_EOD!AD50</f>
        <v>0</v>
      </c>
      <c r="L50">
        <f>NDMC_EOD!AC50+NDMC_EOD!AD50</f>
        <v>1.65</v>
      </c>
      <c r="M50">
        <f>TPDDL_EOD!AC50+TPDDL_EOD!AD50</f>
        <v>9.56</v>
      </c>
      <c r="N50">
        <f t="shared" si="0"/>
        <v>40</v>
      </c>
      <c r="O50" s="154">
        <f t="shared" si="1"/>
        <v>-0.39999999999999858</v>
      </c>
      <c r="P50">
        <v>6.3063000000000002</v>
      </c>
      <c r="Q50">
        <v>22.195800000000002</v>
      </c>
      <c r="R50">
        <v>0</v>
      </c>
      <c r="S50">
        <v>1.6335</v>
      </c>
      <c r="T50">
        <v>9.4644000000000013</v>
      </c>
      <c r="U50" s="156">
        <f t="shared" si="2"/>
        <v>39.600000000000009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39.6</v>
      </c>
      <c r="E51">
        <f>GT!N51</f>
        <v>0</v>
      </c>
      <c r="F51">
        <f t="shared" si="4"/>
        <v>84</v>
      </c>
      <c r="G51">
        <f t="shared" si="5"/>
        <v>39.6</v>
      </c>
      <c r="H51" s="154"/>
      <c r="I51">
        <f>BRPL_EOD!AC51+BRPL_EOD!AD51</f>
        <v>16.47</v>
      </c>
      <c r="J51">
        <f>BYPL_EOD!AC51+BYPL_EOD!AD51</f>
        <v>9.02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39.56</v>
      </c>
      <c r="O51" s="154">
        <f t="shared" si="1"/>
        <v>3.9999999999999147E-2</v>
      </c>
      <c r="P51">
        <v>16.486653185035387</v>
      </c>
      <c r="Q51">
        <v>9.02912032355915</v>
      </c>
      <c r="R51">
        <v>0</v>
      </c>
      <c r="S51">
        <v>2.0720930232558139</v>
      </c>
      <c r="T51">
        <v>12.012133468149646</v>
      </c>
      <c r="U51" s="156">
        <f t="shared" si="2"/>
        <v>39.599999999999994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39.6</v>
      </c>
      <c r="E52">
        <f>GT!N52</f>
        <v>0</v>
      </c>
      <c r="F52">
        <f t="shared" si="4"/>
        <v>84</v>
      </c>
      <c r="G52">
        <f t="shared" si="5"/>
        <v>39.6</v>
      </c>
      <c r="H52" s="154"/>
      <c r="I52">
        <f>BRPL_EOD!AC52+BRPL_EOD!AD52</f>
        <v>16.47</v>
      </c>
      <c r="J52">
        <f>BYPL_EOD!AC52+BYPL_EOD!AD52</f>
        <v>9.02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39.56</v>
      </c>
      <c r="O52" s="154">
        <f t="shared" si="1"/>
        <v>3.9999999999999147E-2</v>
      </c>
      <c r="P52">
        <v>16.486653185035387</v>
      </c>
      <c r="Q52">
        <v>9.02912032355915</v>
      </c>
      <c r="R52">
        <v>0</v>
      </c>
      <c r="S52">
        <v>2.0720930232558139</v>
      </c>
      <c r="T52">
        <v>12.012133468149646</v>
      </c>
      <c r="U52" s="156">
        <f t="shared" si="2"/>
        <v>39.599999999999994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39.6</v>
      </c>
      <c r="E53">
        <f>GT!N53</f>
        <v>0</v>
      </c>
      <c r="F53">
        <f t="shared" si="4"/>
        <v>84</v>
      </c>
      <c r="G53">
        <f t="shared" si="5"/>
        <v>39.6</v>
      </c>
      <c r="H53" s="154"/>
      <c r="I53">
        <f>BRPL_EOD!AC53+BRPL_EOD!AD53</f>
        <v>16.47</v>
      </c>
      <c r="J53">
        <f>BYPL_EOD!AC53+BYPL_EOD!AD53</f>
        <v>9.02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39.56</v>
      </c>
      <c r="O53" s="154">
        <f t="shared" si="1"/>
        <v>3.9999999999999147E-2</v>
      </c>
      <c r="P53">
        <v>16.486653185035387</v>
      </c>
      <c r="Q53">
        <v>9.02912032355915</v>
      </c>
      <c r="R53">
        <v>0</v>
      </c>
      <c r="S53">
        <v>2.0720930232558139</v>
      </c>
      <c r="T53">
        <v>12.012133468149646</v>
      </c>
      <c r="U53" s="156">
        <f t="shared" si="2"/>
        <v>39.599999999999994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39.6</v>
      </c>
      <c r="E54">
        <f>GT!N54</f>
        <v>0</v>
      </c>
      <c r="F54">
        <f t="shared" si="4"/>
        <v>84</v>
      </c>
      <c r="G54">
        <f t="shared" si="5"/>
        <v>39.6</v>
      </c>
      <c r="H54" s="154"/>
      <c r="I54">
        <f>BRPL_EOD!AC54+BRPL_EOD!AD54</f>
        <v>16.47</v>
      </c>
      <c r="J54">
        <f>BYPL_EOD!AC54+BYPL_EOD!AD54</f>
        <v>9.02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39.56</v>
      </c>
      <c r="O54" s="154">
        <f t="shared" si="1"/>
        <v>3.9999999999999147E-2</v>
      </c>
      <c r="P54">
        <v>16.486653185035387</v>
      </c>
      <c r="Q54">
        <v>9.02912032355915</v>
      </c>
      <c r="R54">
        <v>0</v>
      </c>
      <c r="S54">
        <v>2.0720930232558139</v>
      </c>
      <c r="T54">
        <v>12.012133468149646</v>
      </c>
      <c r="U54" s="156">
        <f t="shared" si="2"/>
        <v>39.599999999999994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39.6</v>
      </c>
      <c r="E55">
        <f>GT!N55</f>
        <v>0</v>
      </c>
      <c r="F55">
        <f t="shared" si="4"/>
        <v>84</v>
      </c>
      <c r="G55">
        <f t="shared" si="5"/>
        <v>39.6</v>
      </c>
      <c r="H55" s="154"/>
      <c r="I55">
        <f>BRPL_EOD!AC55+BRPL_EOD!AD55</f>
        <v>6.37</v>
      </c>
      <c r="J55">
        <f>BYPL_EOD!AC55+BYPL_EOD!AD55</f>
        <v>22.42</v>
      </c>
      <c r="K55">
        <f>MES_EOD!AC55+MES_EOD!AD55</f>
        <v>0</v>
      </c>
      <c r="L55">
        <f>NDMC_EOD!AC55+NDMC_EOD!AD55</f>
        <v>1.65</v>
      </c>
      <c r="M55">
        <f>TPDDL_EOD!AC55+TPDDL_EOD!AD55</f>
        <v>9.56</v>
      </c>
      <c r="N55">
        <f t="shared" si="0"/>
        <v>40</v>
      </c>
      <c r="O55" s="154">
        <f t="shared" si="1"/>
        <v>-0.39999999999999858</v>
      </c>
      <c r="P55">
        <v>6.3063000000000002</v>
      </c>
      <c r="Q55">
        <v>22.195800000000002</v>
      </c>
      <c r="R55">
        <v>0</v>
      </c>
      <c r="S55">
        <v>1.6335</v>
      </c>
      <c r="T55">
        <v>9.4644000000000013</v>
      </c>
      <c r="U55" s="156">
        <f t="shared" si="2"/>
        <v>39.600000000000009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39.6</v>
      </c>
      <c r="E56">
        <f>GT!N56</f>
        <v>0</v>
      </c>
      <c r="F56">
        <f t="shared" si="4"/>
        <v>84</v>
      </c>
      <c r="G56">
        <f t="shared" si="5"/>
        <v>39.6</v>
      </c>
      <c r="H56" s="154"/>
      <c r="I56">
        <f>BRPL_EOD!AC56+BRPL_EOD!AD56</f>
        <v>6.37</v>
      </c>
      <c r="J56">
        <f>BYPL_EOD!AC56+BYPL_EOD!AD56</f>
        <v>22.42</v>
      </c>
      <c r="K56">
        <f>MES_EOD!AC56+MES_EOD!AD56</f>
        <v>0</v>
      </c>
      <c r="L56">
        <f>NDMC_EOD!AC56+NDMC_EOD!AD56</f>
        <v>1.65</v>
      </c>
      <c r="M56">
        <f>TPDDL_EOD!AC56+TPDDL_EOD!AD56</f>
        <v>9.56</v>
      </c>
      <c r="N56">
        <f t="shared" si="0"/>
        <v>40</v>
      </c>
      <c r="O56" s="154">
        <f t="shared" si="1"/>
        <v>-0.39999999999999858</v>
      </c>
      <c r="P56">
        <v>6.3063000000000002</v>
      </c>
      <c r="Q56">
        <v>22.195800000000002</v>
      </c>
      <c r="R56">
        <v>0</v>
      </c>
      <c r="S56">
        <v>1.6335</v>
      </c>
      <c r="T56">
        <v>9.4644000000000013</v>
      </c>
      <c r="U56" s="156">
        <f t="shared" si="2"/>
        <v>39.600000000000009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54"/>
      <c r="I57">
        <f>BRPL_EOD!AC57+BRPL_EOD!AD57</f>
        <v>15.84</v>
      </c>
      <c r="J57">
        <f>BYPL_EOD!AC57+BYPL_EOD!AD57</f>
        <v>8.67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38.58</v>
      </c>
      <c r="O57" s="154">
        <f t="shared" si="1"/>
        <v>2.0000000000003126E-2</v>
      </c>
      <c r="P57">
        <v>15.848211508553655</v>
      </c>
      <c r="Q57">
        <v>8.6744945567651648</v>
      </c>
      <c r="R57">
        <v>0</v>
      </c>
      <c r="S57">
        <v>2.0710730948678071</v>
      </c>
      <c r="T57">
        <v>12.006220839813375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54"/>
      <c r="I58">
        <f>BRPL_EOD!AC58+BRPL_EOD!AD58</f>
        <v>15.84</v>
      </c>
      <c r="J58">
        <f>BYPL_EOD!AC58+BYPL_EOD!AD58</f>
        <v>8.67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38.58</v>
      </c>
      <c r="O58" s="154">
        <f t="shared" si="1"/>
        <v>2.0000000000003126E-2</v>
      </c>
      <c r="P58">
        <v>15.848211508553655</v>
      </c>
      <c r="Q58">
        <v>8.6744945567651648</v>
      </c>
      <c r="R58">
        <v>0</v>
      </c>
      <c r="S58">
        <v>2.0710730948678071</v>
      </c>
      <c r="T58">
        <v>12.006220839813375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54"/>
      <c r="I59">
        <f>BRPL_EOD!AC59+BRPL_EOD!AD59</f>
        <v>6.21</v>
      </c>
      <c r="J59">
        <f>BYPL_EOD!AC59+BYPL_EOD!AD59</f>
        <v>21.86</v>
      </c>
      <c r="K59">
        <f>MES_EOD!AC59+MES_EOD!AD59</f>
        <v>0</v>
      </c>
      <c r="L59">
        <f>NDMC_EOD!AC59+NDMC_EOD!AD59</f>
        <v>1.61</v>
      </c>
      <c r="M59">
        <f>TPDDL_EOD!AC59+TPDDL_EOD!AD59</f>
        <v>9.32</v>
      </c>
      <c r="N59">
        <f t="shared" si="0"/>
        <v>39</v>
      </c>
      <c r="O59" s="154">
        <f t="shared" si="1"/>
        <v>-0.39999999999999858</v>
      </c>
      <c r="P59">
        <v>6.1463076923076922</v>
      </c>
      <c r="Q59">
        <v>21.635794871794872</v>
      </c>
      <c r="R59">
        <v>0</v>
      </c>
      <c r="S59">
        <v>1.5934871794871797</v>
      </c>
      <c r="T59">
        <v>9.2244102564102572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54"/>
      <c r="I60">
        <f>BRPL_EOD!AC60+BRPL_EOD!AD60</f>
        <v>6.21</v>
      </c>
      <c r="J60">
        <f>BYPL_EOD!AC60+BYPL_EOD!AD60</f>
        <v>21.86</v>
      </c>
      <c r="K60">
        <f>MES_EOD!AC60+MES_EOD!AD60</f>
        <v>0</v>
      </c>
      <c r="L60">
        <f>NDMC_EOD!AC60+NDMC_EOD!AD60</f>
        <v>1.61</v>
      </c>
      <c r="M60">
        <f>TPDDL_EOD!AC60+TPDDL_EOD!AD60</f>
        <v>9.32</v>
      </c>
      <c r="N60">
        <f t="shared" si="0"/>
        <v>39</v>
      </c>
      <c r="O60" s="154">
        <f t="shared" si="1"/>
        <v>-0.39999999999999858</v>
      </c>
      <c r="P60">
        <v>6.1463076923076922</v>
      </c>
      <c r="Q60">
        <v>21.635794871794872</v>
      </c>
      <c r="R60">
        <v>0</v>
      </c>
      <c r="S60">
        <v>1.5934871794871797</v>
      </c>
      <c r="T60">
        <v>9.2244102564102572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54"/>
      <c r="I61">
        <f>BRPL_EOD!AC61+BRPL_EOD!AD61</f>
        <v>15.84</v>
      </c>
      <c r="J61">
        <f>BYPL_EOD!AC61+BYPL_EOD!AD61</f>
        <v>8.67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38.58</v>
      </c>
      <c r="O61" s="154">
        <f t="shared" si="1"/>
        <v>2.0000000000003126E-2</v>
      </c>
      <c r="P61">
        <v>15.848211508553655</v>
      </c>
      <c r="Q61">
        <v>8.6744945567651648</v>
      </c>
      <c r="R61">
        <v>0</v>
      </c>
      <c r="S61">
        <v>2.0710730948678071</v>
      </c>
      <c r="T61">
        <v>12.006220839813375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54"/>
      <c r="I62">
        <f>BRPL_EOD!AC62+BRPL_EOD!AD62</f>
        <v>15.84</v>
      </c>
      <c r="J62">
        <f>BYPL_EOD!AC62+BYPL_EOD!AD62</f>
        <v>8.67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38.58</v>
      </c>
      <c r="O62" s="154">
        <f t="shared" si="1"/>
        <v>2.0000000000003126E-2</v>
      </c>
      <c r="P62">
        <v>15.848211508553655</v>
      </c>
      <c r="Q62">
        <v>8.6744945567651648</v>
      </c>
      <c r="R62">
        <v>0</v>
      </c>
      <c r="S62">
        <v>2.0710730948678071</v>
      </c>
      <c r="T62">
        <v>12.006220839813375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39.6</v>
      </c>
      <c r="E63">
        <f>GT!N63</f>
        <v>0</v>
      </c>
      <c r="F63">
        <f t="shared" si="4"/>
        <v>84</v>
      </c>
      <c r="G63">
        <f t="shared" si="5"/>
        <v>39.6</v>
      </c>
      <c r="H63" s="154"/>
      <c r="I63">
        <f>BRPL_EOD!AC63+BRPL_EOD!AD63</f>
        <v>16.47</v>
      </c>
      <c r="J63">
        <f>BYPL_EOD!AC63+BYPL_EOD!AD63</f>
        <v>9.02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39.56</v>
      </c>
      <c r="O63" s="154">
        <f t="shared" si="1"/>
        <v>3.9999999999999147E-2</v>
      </c>
      <c r="P63">
        <v>16.486653185035387</v>
      </c>
      <c r="Q63">
        <v>9.02912032355915</v>
      </c>
      <c r="R63">
        <v>0</v>
      </c>
      <c r="S63">
        <v>2.0720930232558139</v>
      </c>
      <c r="T63">
        <v>12.012133468149646</v>
      </c>
      <c r="U63" s="156">
        <f t="shared" si="2"/>
        <v>39.599999999999994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39.6</v>
      </c>
      <c r="E64">
        <f>GT!N64</f>
        <v>0</v>
      </c>
      <c r="F64">
        <f t="shared" si="4"/>
        <v>84</v>
      </c>
      <c r="G64">
        <f t="shared" si="5"/>
        <v>39.6</v>
      </c>
      <c r="H64" s="154"/>
      <c r="I64">
        <f>BRPL_EOD!AC64+BRPL_EOD!AD64</f>
        <v>16.47</v>
      </c>
      <c r="J64">
        <f>BYPL_EOD!AC64+BYPL_EOD!AD64</f>
        <v>9.02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39.56</v>
      </c>
      <c r="O64" s="154">
        <f t="shared" si="1"/>
        <v>3.9999999999999147E-2</v>
      </c>
      <c r="P64">
        <v>16.486653185035387</v>
      </c>
      <c r="Q64">
        <v>9.02912032355915</v>
      </c>
      <c r="R64">
        <v>0</v>
      </c>
      <c r="S64">
        <v>2.0720930232558139</v>
      </c>
      <c r="T64">
        <v>12.012133468149646</v>
      </c>
      <c r="U64" s="156">
        <f t="shared" si="2"/>
        <v>39.599999999999994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39.6</v>
      </c>
      <c r="E65">
        <f>GT!N65</f>
        <v>0</v>
      </c>
      <c r="F65">
        <f t="shared" si="4"/>
        <v>84</v>
      </c>
      <c r="G65">
        <f t="shared" si="5"/>
        <v>39.6</v>
      </c>
      <c r="H65" s="154"/>
      <c r="I65">
        <f>BRPL_EOD!AC65+BRPL_EOD!AD65</f>
        <v>16.47</v>
      </c>
      <c r="J65">
        <f>BYPL_EOD!AC65+BYPL_EOD!AD65</f>
        <v>9.02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39.56</v>
      </c>
      <c r="O65" s="154">
        <f t="shared" si="1"/>
        <v>3.9999999999999147E-2</v>
      </c>
      <c r="P65">
        <v>16.486653185035387</v>
      </c>
      <c r="Q65">
        <v>9.02912032355915</v>
      </c>
      <c r="R65">
        <v>0</v>
      </c>
      <c r="S65">
        <v>2.0720930232558139</v>
      </c>
      <c r="T65">
        <v>12.012133468149646</v>
      </c>
      <c r="U65" s="156">
        <f t="shared" si="2"/>
        <v>39.599999999999994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39.6</v>
      </c>
      <c r="E66">
        <f>GT!N66</f>
        <v>0</v>
      </c>
      <c r="F66">
        <f t="shared" si="4"/>
        <v>84</v>
      </c>
      <c r="G66">
        <f t="shared" si="5"/>
        <v>39.6</v>
      </c>
      <c r="H66" s="154"/>
      <c r="I66">
        <f>BRPL_EOD!AC66+BRPL_EOD!AD66</f>
        <v>16.47</v>
      </c>
      <c r="J66">
        <f>BYPL_EOD!AC66+BYPL_EOD!AD66</f>
        <v>9.02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39.56</v>
      </c>
      <c r="O66" s="154">
        <f t="shared" si="1"/>
        <v>3.9999999999999147E-2</v>
      </c>
      <c r="P66">
        <v>16.486653185035387</v>
      </c>
      <c r="Q66">
        <v>9.02912032355915</v>
      </c>
      <c r="R66">
        <v>0</v>
      </c>
      <c r="S66">
        <v>2.0720930232558139</v>
      </c>
      <c r="T66">
        <v>12.012133468149646</v>
      </c>
      <c r="U66" s="156">
        <f t="shared" si="2"/>
        <v>39.599999999999994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38.6</v>
      </c>
      <c r="E67">
        <f>GT!N67</f>
        <v>0</v>
      </c>
      <c r="F67">
        <f t="shared" si="4"/>
        <v>84</v>
      </c>
      <c r="G67">
        <f t="shared" si="5"/>
        <v>38.6</v>
      </c>
      <c r="H67" s="154"/>
      <c r="I67">
        <f>BRPL_EOD!AC67+BRPL_EOD!AD67</f>
        <v>15.84</v>
      </c>
      <c r="J67">
        <f>BYPL_EOD!AC67+BYPL_EOD!AD67</f>
        <v>8.67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38.58</v>
      </c>
      <c r="O67" s="154">
        <f t="shared" ref="O67:O98" si="7">G67-N67</f>
        <v>2.0000000000003126E-2</v>
      </c>
      <c r="P67">
        <v>15.848211508553655</v>
      </c>
      <c r="Q67">
        <v>8.6744945567651648</v>
      </c>
      <c r="R67">
        <v>0</v>
      </c>
      <c r="S67">
        <v>2.0710730948678071</v>
      </c>
      <c r="T67">
        <v>12.006220839813375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38.6</v>
      </c>
      <c r="E68">
        <f>GT!N68</f>
        <v>0</v>
      </c>
      <c r="F68">
        <f t="shared" ref="F68:F98" si="10">B68+C68</f>
        <v>84</v>
      </c>
      <c r="G68">
        <f t="shared" ref="G68:G98" si="11">D68+E68-X68</f>
        <v>38.6</v>
      </c>
      <c r="H68" s="154"/>
      <c r="I68">
        <f>BRPL_EOD!AC68+BRPL_EOD!AD68</f>
        <v>15.84</v>
      </c>
      <c r="J68">
        <f>BYPL_EOD!AC68+BYPL_EOD!AD68</f>
        <v>8.67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38.58</v>
      </c>
      <c r="O68" s="154">
        <f t="shared" si="7"/>
        <v>2.0000000000003126E-2</v>
      </c>
      <c r="P68">
        <v>15.848211508553655</v>
      </c>
      <c r="Q68">
        <v>8.6744945567651648</v>
      </c>
      <c r="R68">
        <v>0</v>
      </c>
      <c r="S68">
        <v>2.0710730948678071</v>
      </c>
      <c r="T68">
        <v>12.006220839813375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38.6</v>
      </c>
      <c r="E69">
        <f>GT!N69</f>
        <v>0</v>
      </c>
      <c r="F69">
        <f t="shared" si="10"/>
        <v>84</v>
      </c>
      <c r="G69">
        <f t="shared" si="11"/>
        <v>38.6</v>
      </c>
      <c r="H69" s="154"/>
      <c r="I69">
        <f>BRPL_EOD!AC69+BRPL_EOD!AD69</f>
        <v>15.84</v>
      </c>
      <c r="J69">
        <f>BYPL_EOD!AC69+BYPL_EOD!AD69</f>
        <v>8.67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38.58</v>
      </c>
      <c r="O69" s="154">
        <f t="shared" si="7"/>
        <v>2.0000000000003126E-2</v>
      </c>
      <c r="P69">
        <v>15.848211508553655</v>
      </c>
      <c r="Q69">
        <v>8.6744945567651648</v>
      </c>
      <c r="R69">
        <v>0</v>
      </c>
      <c r="S69">
        <v>2.0710730948678071</v>
      </c>
      <c r="T69">
        <v>12.006220839813375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15.84</v>
      </c>
      <c r="J70">
        <f>BYPL_EOD!AC70+BYPL_EOD!AD70</f>
        <v>8.67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38.58</v>
      </c>
      <c r="O70" s="154">
        <f t="shared" si="7"/>
        <v>2.0000000000003126E-2</v>
      </c>
      <c r="P70">
        <v>15.848211508553655</v>
      </c>
      <c r="Q70">
        <v>8.6744945567651648</v>
      </c>
      <c r="R70">
        <v>0</v>
      </c>
      <c r="S70">
        <v>2.0710730948678071</v>
      </c>
      <c r="T70">
        <v>12.006220839813375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15.84</v>
      </c>
      <c r="J71">
        <f>BYPL_EOD!AC71+BYPL_EOD!AD71</f>
        <v>8.67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38.58</v>
      </c>
      <c r="O71" s="154">
        <f t="shared" si="7"/>
        <v>2.0000000000003126E-2</v>
      </c>
      <c r="P71">
        <v>15.848211508553655</v>
      </c>
      <c r="Q71">
        <v>8.6744945567651648</v>
      </c>
      <c r="R71">
        <v>0</v>
      </c>
      <c r="S71">
        <v>2.0710730948678071</v>
      </c>
      <c r="T71">
        <v>12.006220839813375</v>
      </c>
      <c r="U71" s="156">
        <f t="shared" si="8"/>
        <v>38.6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15.84</v>
      </c>
      <c r="J72">
        <f>BYPL_EOD!AC72+BYPL_EOD!AD72</f>
        <v>8.67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38.58</v>
      </c>
      <c r="O72" s="154">
        <f t="shared" si="7"/>
        <v>2.0000000000003126E-2</v>
      </c>
      <c r="P72">
        <v>15.848211508553655</v>
      </c>
      <c r="Q72">
        <v>8.6744945567651648</v>
      </c>
      <c r="R72">
        <v>0</v>
      </c>
      <c r="S72">
        <v>2.0710730948678071</v>
      </c>
      <c r="T72">
        <v>12.006220839813375</v>
      </c>
      <c r="U72" s="156">
        <f t="shared" si="8"/>
        <v>38.6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15.84</v>
      </c>
      <c r="J73">
        <f>BYPL_EOD!AC73+BYPL_EOD!AD73</f>
        <v>8.67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38.58</v>
      </c>
      <c r="O73" s="154">
        <f t="shared" si="7"/>
        <v>2.0000000000003126E-2</v>
      </c>
      <c r="P73">
        <v>15.848211508553655</v>
      </c>
      <c r="Q73">
        <v>8.6744945567651648</v>
      </c>
      <c r="R73">
        <v>0</v>
      </c>
      <c r="S73">
        <v>2.0710730948678071</v>
      </c>
      <c r="T73">
        <v>12.006220839813375</v>
      </c>
      <c r="U73" s="156">
        <f t="shared" si="8"/>
        <v>38.6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15.84</v>
      </c>
      <c r="J74">
        <f>BYPL_EOD!AC74+BYPL_EOD!AD74</f>
        <v>8.67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38.58</v>
      </c>
      <c r="O74" s="154">
        <f t="shared" si="7"/>
        <v>2.0000000000003126E-2</v>
      </c>
      <c r="P74">
        <v>15.848211508553655</v>
      </c>
      <c r="Q74">
        <v>8.6744945567651648</v>
      </c>
      <c r="R74">
        <v>0</v>
      </c>
      <c r="S74">
        <v>2.0710730948678071</v>
      </c>
      <c r="T74">
        <v>12.006220839813375</v>
      </c>
      <c r="U74" s="156">
        <f t="shared" si="8"/>
        <v>38.6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15.84</v>
      </c>
      <c r="J75">
        <f>BYPL_EOD!AC75+BYPL_EOD!AD75</f>
        <v>8.67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38.58</v>
      </c>
      <c r="O75" s="154">
        <f t="shared" si="7"/>
        <v>2.0000000000003126E-2</v>
      </c>
      <c r="P75">
        <v>15.848211508553655</v>
      </c>
      <c r="Q75">
        <v>8.6744945567651648</v>
      </c>
      <c r="R75">
        <v>0</v>
      </c>
      <c r="S75">
        <v>2.0710730948678071</v>
      </c>
      <c r="T75">
        <v>12.006220839813375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15.84</v>
      </c>
      <c r="J76">
        <f>BYPL_EOD!AC76+BYPL_EOD!AD76</f>
        <v>8.67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38.58</v>
      </c>
      <c r="O76" s="154">
        <f t="shared" si="7"/>
        <v>2.0000000000003126E-2</v>
      </c>
      <c r="P76">
        <v>15.848211508553655</v>
      </c>
      <c r="Q76">
        <v>8.6744945567651648</v>
      </c>
      <c r="R76">
        <v>0</v>
      </c>
      <c r="S76">
        <v>2.0710730948678071</v>
      </c>
      <c r="T76">
        <v>12.006220839813375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15.84</v>
      </c>
      <c r="J77">
        <f>BYPL_EOD!AC77+BYPL_EOD!AD77</f>
        <v>8.67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38.58</v>
      </c>
      <c r="O77" s="154">
        <f t="shared" si="7"/>
        <v>2.0000000000003126E-2</v>
      </c>
      <c r="P77">
        <v>15.848211508553655</v>
      </c>
      <c r="Q77">
        <v>8.6744945567651648</v>
      </c>
      <c r="R77">
        <v>0</v>
      </c>
      <c r="S77">
        <v>2.0710730948678071</v>
      </c>
      <c r="T77">
        <v>12.006220839813375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15.84</v>
      </c>
      <c r="J78">
        <f>BYPL_EOD!AC78+BYPL_EOD!AD78</f>
        <v>8.67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38.58</v>
      </c>
      <c r="O78" s="154">
        <f t="shared" si="7"/>
        <v>2.0000000000003126E-2</v>
      </c>
      <c r="P78">
        <v>15.848211508553655</v>
      </c>
      <c r="Q78">
        <v>8.6744945567651648</v>
      </c>
      <c r="R78">
        <v>0</v>
      </c>
      <c r="S78">
        <v>2.0710730948678071</v>
      </c>
      <c r="T78">
        <v>12.006220839813375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15.84</v>
      </c>
      <c r="J79">
        <f>BYPL_EOD!AC79+BYPL_EOD!AD79</f>
        <v>8.67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38.58</v>
      </c>
      <c r="O79" s="154">
        <f t="shared" si="7"/>
        <v>2.0000000000003126E-2</v>
      </c>
      <c r="P79">
        <v>15.848211508553655</v>
      </c>
      <c r="Q79">
        <v>8.6744945567651648</v>
      </c>
      <c r="R79">
        <v>0</v>
      </c>
      <c r="S79">
        <v>2.0710730948678071</v>
      </c>
      <c r="T79">
        <v>12.006220839813375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15.84</v>
      </c>
      <c r="J80">
        <f>BYPL_EOD!AC80+BYPL_EOD!AD80</f>
        <v>8.67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38.58</v>
      </c>
      <c r="O80" s="154">
        <f t="shared" si="7"/>
        <v>2.0000000000003126E-2</v>
      </c>
      <c r="P80">
        <v>15.848211508553655</v>
      </c>
      <c r="Q80">
        <v>8.6744945567651648</v>
      </c>
      <c r="R80">
        <v>0</v>
      </c>
      <c r="S80">
        <v>2.0710730948678071</v>
      </c>
      <c r="T80">
        <v>12.006220839813375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15.84</v>
      </c>
      <c r="J81">
        <f>BYPL_EOD!AC81+BYPL_EOD!AD81</f>
        <v>8.67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38.58</v>
      </c>
      <c r="O81" s="154">
        <f t="shared" si="7"/>
        <v>2.0000000000003126E-2</v>
      </c>
      <c r="P81">
        <v>15.848211508553655</v>
      </c>
      <c r="Q81">
        <v>8.6744945567651648</v>
      </c>
      <c r="R81">
        <v>0</v>
      </c>
      <c r="S81">
        <v>2.0710730948678071</v>
      </c>
      <c r="T81">
        <v>12.006220839813375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15.84</v>
      </c>
      <c r="J82">
        <f>BYPL_EOD!AC82+BYPL_EOD!AD82</f>
        <v>8.67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38.58</v>
      </c>
      <c r="O82" s="154">
        <f t="shared" si="7"/>
        <v>2.0000000000003126E-2</v>
      </c>
      <c r="P82">
        <v>15.848211508553655</v>
      </c>
      <c r="Q82">
        <v>8.6744945567651648</v>
      </c>
      <c r="R82">
        <v>0</v>
      </c>
      <c r="S82">
        <v>2.0710730948678071</v>
      </c>
      <c r="T82">
        <v>12.006220839813375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6.09</v>
      </c>
      <c r="J83">
        <f>BYPL_EOD!AC83+BYPL_EOD!AD83</f>
        <v>22.19</v>
      </c>
      <c r="K83">
        <f>MES_EOD!AC83+MES_EOD!AD83</f>
        <v>0</v>
      </c>
      <c r="L83">
        <f>NDMC_EOD!AC83+NDMC_EOD!AD83</f>
        <v>1.58</v>
      </c>
      <c r="M83">
        <f>TPDDL_EOD!AC83+TPDDL_EOD!AD83</f>
        <v>9.14</v>
      </c>
      <c r="N83">
        <f t="shared" si="6"/>
        <v>39</v>
      </c>
      <c r="O83" s="154">
        <f t="shared" si="7"/>
        <v>-0.39999999999999858</v>
      </c>
      <c r="P83">
        <v>6.0275384615384615</v>
      </c>
      <c r="Q83">
        <v>21.962410256410259</v>
      </c>
      <c r="R83">
        <v>0</v>
      </c>
      <c r="S83">
        <v>1.563794871794872</v>
      </c>
      <c r="T83">
        <v>9.0462564102564116</v>
      </c>
      <c r="U83" s="156">
        <f t="shared" si="8"/>
        <v>38.600000000000009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6.09</v>
      </c>
      <c r="J84">
        <f>BYPL_EOD!AC84+BYPL_EOD!AD84</f>
        <v>22.19</v>
      </c>
      <c r="K84">
        <f>MES_EOD!AC84+MES_EOD!AD84</f>
        <v>0</v>
      </c>
      <c r="L84">
        <f>NDMC_EOD!AC84+NDMC_EOD!AD84</f>
        <v>1.58</v>
      </c>
      <c r="M84">
        <f>TPDDL_EOD!AC84+TPDDL_EOD!AD84</f>
        <v>9.14</v>
      </c>
      <c r="N84">
        <f t="shared" si="6"/>
        <v>39</v>
      </c>
      <c r="O84" s="154">
        <f t="shared" si="7"/>
        <v>-0.39999999999999858</v>
      </c>
      <c r="P84">
        <v>6.0275384615384615</v>
      </c>
      <c r="Q84">
        <v>21.962410256410259</v>
      </c>
      <c r="R84">
        <v>0</v>
      </c>
      <c r="S84">
        <v>1.563794871794872</v>
      </c>
      <c r="T84">
        <v>9.0462564102564116</v>
      </c>
      <c r="U84" s="156">
        <f t="shared" si="8"/>
        <v>38.600000000000009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15.84</v>
      </c>
      <c r="J85">
        <f>BYPL_EOD!AC85+BYPL_EOD!AD85</f>
        <v>8.67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38.58</v>
      </c>
      <c r="O85" s="154">
        <f t="shared" si="7"/>
        <v>2.0000000000003126E-2</v>
      </c>
      <c r="P85">
        <v>15.848211508553655</v>
      </c>
      <c r="Q85">
        <v>8.6744945567651648</v>
      </c>
      <c r="R85">
        <v>0</v>
      </c>
      <c r="S85">
        <v>2.0710730948678071</v>
      </c>
      <c r="T85">
        <v>12.006220839813375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6.09</v>
      </c>
      <c r="J86">
        <f>BYPL_EOD!AC86+BYPL_EOD!AD86</f>
        <v>22.19</v>
      </c>
      <c r="K86">
        <f>MES_EOD!AC86+MES_EOD!AD86</f>
        <v>0</v>
      </c>
      <c r="L86">
        <f>NDMC_EOD!AC86+NDMC_EOD!AD86</f>
        <v>1.58</v>
      </c>
      <c r="M86">
        <f>TPDDL_EOD!AC86+TPDDL_EOD!AD86</f>
        <v>9.14</v>
      </c>
      <c r="N86">
        <f t="shared" si="6"/>
        <v>39</v>
      </c>
      <c r="O86" s="154">
        <f t="shared" si="7"/>
        <v>-0.39999999999999858</v>
      </c>
      <c r="P86">
        <v>6.0275384615384615</v>
      </c>
      <c r="Q86">
        <v>21.962410256410259</v>
      </c>
      <c r="R86">
        <v>0</v>
      </c>
      <c r="S86">
        <v>1.563794871794872</v>
      </c>
      <c r="T86">
        <v>9.0462564102564116</v>
      </c>
      <c r="U86" s="156">
        <f t="shared" si="8"/>
        <v>38.600000000000009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6.09</v>
      </c>
      <c r="J87">
        <f>BYPL_EOD!AC87+BYPL_EOD!AD87</f>
        <v>22.19</v>
      </c>
      <c r="K87">
        <f>MES_EOD!AC87+MES_EOD!AD87</f>
        <v>0</v>
      </c>
      <c r="L87">
        <f>NDMC_EOD!AC87+NDMC_EOD!AD87</f>
        <v>1.58</v>
      </c>
      <c r="M87">
        <f>TPDDL_EOD!AC87+TPDDL_EOD!AD87</f>
        <v>9.14</v>
      </c>
      <c r="N87">
        <f t="shared" si="6"/>
        <v>39</v>
      </c>
      <c r="O87" s="154">
        <f t="shared" si="7"/>
        <v>-0.39999999999999858</v>
      </c>
      <c r="P87">
        <v>6.0275384615384615</v>
      </c>
      <c r="Q87">
        <v>21.962410256410259</v>
      </c>
      <c r="R87">
        <v>0</v>
      </c>
      <c r="S87">
        <v>1.563794871794872</v>
      </c>
      <c r="T87">
        <v>9.0462564102564116</v>
      </c>
      <c r="U87" s="156">
        <f t="shared" si="8"/>
        <v>38.600000000000009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6.09</v>
      </c>
      <c r="J88">
        <f>BYPL_EOD!AC88+BYPL_EOD!AD88</f>
        <v>22.19</v>
      </c>
      <c r="K88">
        <f>MES_EOD!AC88+MES_EOD!AD88</f>
        <v>0</v>
      </c>
      <c r="L88">
        <f>NDMC_EOD!AC88+NDMC_EOD!AD88</f>
        <v>1.58</v>
      </c>
      <c r="M88">
        <f>TPDDL_EOD!AC88+TPDDL_EOD!AD88</f>
        <v>9.14</v>
      </c>
      <c r="N88">
        <f t="shared" si="6"/>
        <v>39</v>
      </c>
      <c r="O88" s="154">
        <f t="shared" si="7"/>
        <v>-0.39999999999999858</v>
      </c>
      <c r="P88">
        <v>6.0275384615384615</v>
      </c>
      <c r="Q88">
        <v>21.962410256410259</v>
      </c>
      <c r="R88">
        <v>0</v>
      </c>
      <c r="S88">
        <v>1.563794871794872</v>
      </c>
      <c r="T88">
        <v>9.0462564102564116</v>
      </c>
      <c r="U88" s="156">
        <f t="shared" si="8"/>
        <v>38.600000000000009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15.84</v>
      </c>
      <c r="J89">
        <f>BYPL_EOD!AC89+BYPL_EOD!AD89</f>
        <v>8.67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38.58</v>
      </c>
      <c r="O89" s="154">
        <f t="shared" si="7"/>
        <v>2.0000000000003126E-2</v>
      </c>
      <c r="P89">
        <v>15.848211508553655</v>
      </c>
      <c r="Q89">
        <v>8.6744945567651648</v>
      </c>
      <c r="R89">
        <v>0</v>
      </c>
      <c r="S89">
        <v>2.0710730948678071</v>
      </c>
      <c r="T89">
        <v>12.006220839813375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15.84</v>
      </c>
      <c r="J90">
        <f>BYPL_EOD!AC90+BYPL_EOD!AD90</f>
        <v>8.67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38.58</v>
      </c>
      <c r="O90" s="154">
        <f t="shared" si="7"/>
        <v>2.0000000000003126E-2</v>
      </c>
      <c r="P90">
        <v>15.848211508553655</v>
      </c>
      <c r="Q90">
        <v>8.6744945567651648</v>
      </c>
      <c r="R90">
        <v>0</v>
      </c>
      <c r="S90">
        <v>2.0710730948678071</v>
      </c>
      <c r="T90">
        <v>12.006220839813375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15.84</v>
      </c>
      <c r="J91">
        <f>BYPL_EOD!AC91+BYPL_EOD!AD91</f>
        <v>8.67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15.848211508553655</v>
      </c>
      <c r="Q91">
        <v>8.6744945567651648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15.84</v>
      </c>
      <c r="J92">
        <f>BYPL_EOD!AC92+BYPL_EOD!AD92</f>
        <v>8.67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15.848211508553655</v>
      </c>
      <c r="Q92">
        <v>8.6744945567651648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15.84</v>
      </c>
      <c r="J93">
        <f>BYPL_EOD!AC93+BYPL_EOD!AD93</f>
        <v>8.67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15.848211508553655</v>
      </c>
      <c r="Q93">
        <v>8.6744945567651648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15.84</v>
      </c>
      <c r="J94">
        <f>BYPL_EOD!AC94+BYPL_EOD!AD94</f>
        <v>8.67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15.848211508553655</v>
      </c>
      <c r="Q94">
        <v>8.6744945567651648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15.84</v>
      </c>
      <c r="J95">
        <f>BYPL_EOD!AC95+BYPL_EOD!AD95</f>
        <v>8.67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15.848211508553655</v>
      </c>
      <c r="Q95">
        <v>8.6744945567651648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15.84</v>
      </c>
      <c r="J96">
        <f>BYPL_EOD!AC96+BYPL_EOD!AD96</f>
        <v>8.67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15.848211508553655</v>
      </c>
      <c r="Q96">
        <v>8.6744945567651648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15.84</v>
      </c>
      <c r="J97">
        <f>BYPL_EOD!AC97+BYPL_EOD!AD97</f>
        <v>8.67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15.848211508553655</v>
      </c>
      <c r="Q97">
        <v>8.6744945567651648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15.84</v>
      </c>
      <c r="J98">
        <f>BYPL_EOD!AC98+BYPL_EOD!AD98</f>
        <v>8.67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15.848211508553655</v>
      </c>
      <c r="Q98">
        <v>8.6744945567651648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0.93139999999999845</v>
      </c>
      <c r="E99" s="156">
        <f t="shared" si="12"/>
        <v>0</v>
      </c>
      <c r="F99" s="156">
        <f t="shared" si="12"/>
        <v>2.016</v>
      </c>
      <c r="G99" s="156">
        <f t="shared" si="12"/>
        <v>0.93139999999999845</v>
      </c>
      <c r="H99" s="156"/>
      <c r="I99" s="156">
        <f t="shared" si="12"/>
        <v>0.35620749999999962</v>
      </c>
      <c r="J99" s="156">
        <f t="shared" si="12"/>
        <v>0.24672499999999981</v>
      </c>
      <c r="K99" s="156">
        <f t="shared" si="12"/>
        <v>0</v>
      </c>
      <c r="L99" s="156">
        <f t="shared" si="12"/>
        <v>4.8417499999999933E-2</v>
      </c>
      <c r="M99" s="156">
        <f t="shared" si="12"/>
        <v>0.28064499999999998</v>
      </c>
      <c r="N99" s="156">
        <f t="shared" si="12"/>
        <v>0.93199499999999902</v>
      </c>
      <c r="O99" s="156">
        <f t="shared" si="12"/>
        <v>-5.9499999999994562E-4</v>
      </c>
      <c r="P99" s="156">
        <f t="shared" si="12"/>
        <v>0.35624213818576911</v>
      </c>
      <c r="Q99" s="156">
        <f t="shared" si="12"/>
        <v>0.24621822265484572</v>
      </c>
      <c r="R99" s="156">
        <f t="shared" si="12"/>
        <v>0</v>
      </c>
      <c r="S99" s="156">
        <f t="shared" si="12"/>
        <v>4.839937015898018E-2</v>
      </c>
      <c r="T99" s="156">
        <f t="shared" si="12"/>
        <v>0.2805402690004048</v>
      </c>
      <c r="U99" s="156">
        <f t="shared" si="12"/>
        <v>0.93139999999999845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219.74</v>
      </c>
      <c r="E28">
        <f>BAWANA!AM28</f>
        <v>0</v>
      </c>
      <c r="F28">
        <f t="shared" si="4"/>
        <v>256</v>
      </c>
      <c r="G28">
        <f t="shared" si="5"/>
        <v>219.74</v>
      </c>
      <c r="H28" s="154"/>
      <c r="I28">
        <f>BRPL_EOD!AK28+BRPL_EOD!AL28</f>
        <v>78.22</v>
      </c>
      <c r="J28">
        <f>BYPL_EOD!AK28+BYPL_EOD!AL28</f>
        <v>48.58</v>
      </c>
      <c r="K28">
        <f>MES_EOD!AK28+MES_EOD!AL28</f>
        <v>5</v>
      </c>
      <c r="L28">
        <f>NDMC_EOD!AK28+NDMC_EOD!AL28</f>
        <v>18.34</v>
      </c>
      <c r="M28">
        <f>TPDDL_EOD!AK28+TPDDL_EOD!AL28</f>
        <v>69.599999999999994</v>
      </c>
      <c r="N28">
        <f t="shared" si="0"/>
        <v>219.74</v>
      </c>
      <c r="O28" s="154">
        <f t="shared" si="1"/>
        <v>0</v>
      </c>
      <c r="P28">
        <v>78.22</v>
      </c>
      <c r="Q28">
        <v>48.58</v>
      </c>
      <c r="R28">
        <v>5</v>
      </c>
      <c r="S28">
        <v>18.34</v>
      </c>
      <c r="T28">
        <v>69.599999999999994</v>
      </c>
      <c r="U28" s="156">
        <f t="shared" si="2"/>
        <v>219.74</v>
      </c>
      <c r="V28" s="154">
        <f t="shared" si="3"/>
        <v>0</v>
      </c>
      <c r="Y28">
        <f>BAWANA!AW28+BAWANA!AX28</f>
        <v>25.13</v>
      </c>
      <c r="Z28">
        <f>BAWANA!BD28+BAWANA!BE28</f>
        <v>25.13</v>
      </c>
      <c r="AA28">
        <f>BAWANA!X28+BAWANA!Y28</f>
        <v>25.13</v>
      </c>
      <c r="AB28">
        <f>BAWANA!AE28+BAWANA!AF28</f>
        <v>25.13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240.76</v>
      </c>
      <c r="E29">
        <f>BAWANA!AM29</f>
        <v>0</v>
      </c>
      <c r="F29">
        <f t="shared" si="4"/>
        <v>256</v>
      </c>
      <c r="G29">
        <f t="shared" si="5"/>
        <v>240.76</v>
      </c>
      <c r="H29" s="154"/>
      <c r="I29">
        <f>BRPL_EOD!AK29+BRPL_EOD!AL29</f>
        <v>99.62</v>
      </c>
      <c r="J29">
        <f>BYPL_EOD!AK29+BYPL_EOD!AL29</f>
        <v>48.58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240.76</v>
      </c>
      <c r="O29" s="154">
        <f t="shared" si="1"/>
        <v>0</v>
      </c>
      <c r="P29">
        <v>99.62</v>
      </c>
      <c r="Q29">
        <v>48.58</v>
      </c>
      <c r="R29">
        <v>5</v>
      </c>
      <c r="S29">
        <v>17.96</v>
      </c>
      <c r="T29">
        <v>69.599999999999994</v>
      </c>
      <c r="U29" s="156">
        <f t="shared" si="2"/>
        <v>240.76</v>
      </c>
      <c r="V29" s="154">
        <f t="shared" si="3"/>
        <v>0</v>
      </c>
      <c r="Y29">
        <f>BAWANA!AW29+BAWANA!AX29</f>
        <v>14.62</v>
      </c>
      <c r="Z29">
        <f>BAWANA!BD29+BAWANA!BE29</f>
        <v>14.62</v>
      </c>
      <c r="AA29">
        <f>BAWANA!X29+BAWANA!Y29</f>
        <v>14.62</v>
      </c>
      <c r="AB29">
        <f>BAWANA!AE29+BAWANA!AF29</f>
        <v>14.62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240.76</v>
      </c>
      <c r="E30">
        <f>BAWANA!AM30</f>
        <v>0</v>
      </c>
      <c r="F30">
        <f t="shared" si="4"/>
        <v>256</v>
      </c>
      <c r="G30">
        <f t="shared" si="5"/>
        <v>240.76</v>
      </c>
      <c r="H30" s="154"/>
      <c r="I30">
        <f>BRPL_EOD!AK30+BRPL_EOD!AL30</f>
        <v>99.62</v>
      </c>
      <c r="J30">
        <f>BYPL_EOD!AK30+BYPL_EOD!AL30</f>
        <v>48.58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240.76</v>
      </c>
      <c r="O30" s="154">
        <f t="shared" si="1"/>
        <v>0</v>
      </c>
      <c r="P30">
        <v>99.62</v>
      </c>
      <c r="Q30">
        <v>48.58</v>
      </c>
      <c r="R30">
        <v>5</v>
      </c>
      <c r="S30">
        <v>17.96</v>
      </c>
      <c r="T30">
        <v>69.599999999999994</v>
      </c>
      <c r="U30" s="156">
        <f t="shared" si="2"/>
        <v>240.76</v>
      </c>
      <c r="V30" s="154">
        <f t="shared" si="3"/>
        <v>0</v>
      </c>
      <c r="Y30">
        <f>BAWANA!AW30+BAWANA!AX30</f>
        <v>14.62</v>
      </c>
      <c r="Z30">
        <f>BAWANA!BD30+BAWANA!BE30</f>
        <v>14.62</v>
      </c>
      <c r="AA30">
        <f>BAWANA!X30+BAWANA!Y30</f>
        <v>14.62</v>
      </c>
      <c r="AB30">
        <f>BAWANA!AE30+BAWANA!AF30</f>
        <v>14.62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257.88</v>
      </c>
      <c r="E31">
        <f>BAWANA!AM31</f>
        <v>0</v>
      </c>
      <c r="F31">
        <f t="shared" si="4"/>
        <v>256</v>
      </c>
      <c r="G31">
        <f t="shared" si="5"/>
        <v>257.88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15.7</v>
      </c>
      <c r="L31">
        <f>NDMC_EOD!AK31+NDMC_EOD!AL31</f>
        <v>17.96</v>
      </c>
      <c r="M31">
        <f>TPDDL_EOD!AK31+TPDDL_EOD!AL31</f>
        <v>69.599999999999994</v>
      </c>
      <c r="N31">
        <f t="shared" si="0"/>
        <v>257.88</v>
      </c>
      <c r="O31" s="154">
        <f t="shared" si="1"/>
        <v>0</v>
      </c>
      <c r="P31">
        <v>99.62</v>
      </c>
      <c r="Q31">
        <v>55</v>
      </c>
      <c r="R31">
        <v>15.7</v>
      </c>
      <c r="S31">
        <v>17.96</v>
      </c>
      <c r="T31">
        <v>69.599999999999994</v>
      </c>
      <c r="U31" s="156">
        <f t="shared" si="2"/>
        <v>257.88</v>
      </c>
      <c r="V31" s="154">
        <f t="shared" si="3"/>
        <v>0</v>
      </c>
      <c r="Y31">
        <f>BAWANA!AW31+BAWANA!AX31</f>
        <v>6.06</v>
      </c>
      <c r="Z31">
        <f>BAWANA!BD31+BAWANA!BE31</f>
        <v>6.06</v>
      </c>
      <c r="AA31">
        <f>BAWANA!X31+BAWANA!Y31</f>
        <v>6.06</v>
      </c>
      <c r="AB31">
        <f>BAWANA!AE31+BAWANA!AF31</f>
        <v>6.06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259.48</v>
      </c>
      <c r="E32">
        <f>BAWANA!AM32</f>
        <v>0</v>
      </c>
      <c r="F32">
        <f t="shared" si="4"/>
        <v>256</v>
      </c>
      <c r="G32">
        <f t="shared" si="5"/>
        <v>259.48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17.3</v>
      </c>
      <c r="L32">
        <f>NDMC_EOD!AK32+NDMC_EOD!AL32</f>
        <v>17.96</v>
      </c>
      <c r="M32">
        <f>TPDDL_EOD!AK32+TPDDL_EOD!AL32</f>
        <v>69.599999999999994</v>
      </c>
      <c r="N32">
        <f t="shared" si="0"/>
        <v>259.48</v>
      </c>
      <c r="O32" s="154">
        <f t="shared" si="1"/>
        <v>0</v>
      </c>
      <c r="P32">
        <v>99.62</v>
      </c>
      <c r="Q32">
        <v>55</v>
      </c>
      <c r="R32">
        <v>17.3</v>
      </c>
      <c r="S32">
        <v>17.96</v>
      </c>
      <c r="T32">
        <v>69.599999999999994</v>
      </c>
      <c r="U32" s="156">
        <f t="shared" si="2"/>
        <v>259.48</v>
      </c>
      <c r="V32" s="154">
        <f t="shared" si="3"/>
        <v>0</v>
      </c>
      <c r="Y32">
        <f>BAWANA!AW32+BAWANA!AX32</f>
        <v>5.26</v>
      </c>
      <c r="Z32">
        <f>BAWANA!BD32+BAWANA!BE32</f>
        <v>5.26</v>
      </c>
      <c r="AA32">
        <f>BAWANA!X32+BAWANA!Y32</f>
        <v>5.26</v>
      </c>
      <c r="AB32">
        <f>BAWANA!AE32+BAWANA!AF32</f>
        <v>5.26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260.38</v>
      </c>
      <c r="E33">
        <f>BAWANA!AM33</f>
        <v>0</v>
      </c>
      <c r="F33">
        <f t="shared" si="4"/>
        <v>256</v>
      </c>
      <c r="G33">
        <f t="shared" si="5"/>
        <v>260.38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18.2</v>
      </c>
      <c r="L33">
        <f>NDMC_EOD!AK33+NDMC_EOD!AL33</f>
        <v>17.96</v>
      </c>
      <c r="M33">
        <f>TPDDL_EOD!AK33+TPDDL_EOD!AL33</f>
        <v>69.599999999999994</v>
      </c>
      <c r="N33">
        <f t="shared" si="0"/>
        <v>260.38</v>
      </c>
      <c r="O33" s="154">
        <f t="shared" si="1"/>
        <v>0</v>
      </c>
      <c r="P33">
        <v>99.62</v>
      </c>
      <c r="Q33">
        <v>55</v>
      </c>
      <c r="R33">
        <v>18.2</v>
      </c>
      <c r="S33">
        <v>17.96</v>
      </c>
      <c r="T33">
        <v>69.599999999999994</v>
      </c>
      <c r="U33" s="156">
        <f t="shared" si="2"/>
        <v>260.38</v>
      </c>
      <c r="V33" s="154">
        <f t="shared" si="3"/>
        <v>0</v>
      </c>
      <c r="Y33">
        <f>BAWANA!AW33+BAWANA!AX33</f>
        <v>4.8099999999999996</v>
      </c>
      <c r="Z33">
        <f>BAWANA!BD33+BAWANA!BE33</f>
        <v>4.8099999999999996</v>
      </c>
      <c r="AA33">
        <f>BAWANA!X33+BAWANA!Y33</f>
        <v>4.8099999999999996</v>
      </c>
      <c r="AB33">
        <f>BAWANA!AE33+BAWANA!AF33</f>
        <v>4.8099999999999996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259.77999999999997</v>
      </c>
      <c r="E34">
        <f>BAWANA!AM34</f>
        <v>0</v>
      </c>
      <c r="F34">
        <f t="shared" si="4"/>
        <v>256</v>
      </c>
      <c r="G34">
        <f t="shared" si="5"/>
        <v>259.77999999999997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17.600000000000001</v>
      </c>
      <c r="L34">
        <f>NDMC_EOD!AK34+NDMC_EOD!AL34</f>
        <v>17.96</v>
      </c>
      <c r="M34">
        <f>TPDDL_EOD!AK34+TPDDL_EOD!AL34</f>
        <v>69.599999999999994</v>
      </c>
      <c r="N34">
        <f t="shared" si="0"/>
        <v>259.77999999999997</v>
      </c>
      <c r="O34" s="154">
        <f t="shared" si="1"/>
        <v>0</v>
      </c>
      <c r="P34">
        <v>99.62</v>
      </c>
      <c r="Q34">
        <v>55</v>
      </c>
      <c r="R34">
        <v>17.600000000000001</v>
      </c>
      <c r="S34">
        <v>17.96</v>
      </c>
      <c r="T34">
        <v>69.599999999999994</v>
      </c>
      <c r="U34" s="156">
        <f t="shared" si="2"/>
        <v>259.77999999999997</v>
      </c>
      <c r="V34" s="154">
        <f t="shared" si="3"/>
        <v>0</v>
      </c>
      <c r="Y34">
        <f>BAWANA!AW34+BAWANA!AX34</f>
        <v>5.1100000000000003</v>
      </c>
      <c r="Z34">
        <f>BAWANA!BD34+BAWANA!BE34</f>
        <v>5.1100000000000003</v>
      </c>
      <c r="AA34">
        <f>BAWANA!X34+BAWANA!Y34</f>
        <v>5.1100000000000003</v>
      </c>
      <c r="AB34">
        <f>BAWANA!AE34+BAWANA!AF34</f>
        <v>5.1100000000000003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261.67999999999995</v>
      </c>
      <c r="E35">
        <f>BAWANA!AM35</f>
        <v>0</v>
      </c>
      <c r="F35">
        <f t="shared" si="4"/>
        <v>256</v>
      </c>
      <c r="G35">
        <f t="shared" si="5"/>
        <v>261.67999999999995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19.5</v>
      </c>
      <c r="L35">
        <f>NDMC_EOD!AK35+NDMC_EOD!AL35</f>
        <v>17.96</v>
      </c>
      <c r="M35">
        <f>TPDDL_EOD!AK35+TPDDL_EOD!AL35</f>
        <v>69.599999999999994</v>
      </c>
      <c r="N35">
        <f t="shared" si="0"/>
        <v>261.68</v>
      </c>
      <c r="O35" s="154">
        <f t="shared" si="1"/>
        <v>0</v>
      </c>
      <c r="P35">
        <v>99.619999999999976</v>
      </c>
      <c r="Q35">
        <v>54.999999999999986</v>
      </c>
      <c r="R35">
        <v>19.499999999999996</v>
      </c>
      <c r="S35">
        <v>17.959999999999997</v>
      </c>
      <c r="T35">
        <v>69.59999999999998</v>
      </c>
      <c r="U35" s="156">
        <f t="shared" si="2"/>
        <v>261.67999999999995</v>
      </c>
      <c r="V35" s="154">
        <f t="shared" si="3"/>
        <v>0</v>
      </c>
      <c r="Y35">
        <f>BAWANA!AW35+BAWANA!AX35</f>
        <v>4.16</v>
      </c>
      <c r="Z35">
        <f>BAWANA!BD35+BAWANA!BE35</f>
        <v>4.16</v>
      </c>
      <c r="AA35">
        <f>BAWANA!X35+BAWANA!Y35</f>
        <v>4.16</v>
      </c>
      <c r="AB35">
        <f>BAWANA!AE35+BAWANA!AF35</f>
        <v>4.16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261.98</v>
      </c>
      <c r="E36">
        <f>BAWANA!AM36</f>
        <v>0</v>
      </c>
      <c r="F36">
        <f t="shared" si="4"/>
        <v>256</v>
      </c>
      <c r="G36">
        <f t="shared" si="5"/>
        <v>261.98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19.8</v>
      </c>
      <c r="L36">
        <f>NDMC_EOD!AK36+NDMC_EOD!AL36</f>
        <v>17.96</v>
      </c>
      <c r="M36">
        <f>TPDDL_EOD!AK36+TPDDL_EOD!AL36</f>
        <v>69.599999999999994</v>
      </c>
      <c r="N36">
        <f t="shared" si="0"/>
        <v>261.98</v>
      </c>
      <c r="O36" s="154">
        <f t="shared" si="1"/>
        <v>0</v>
      </c>
      <c r="P36">
        <v>99.62</v>
      </c>
      <c r="Q36">
        <v>55</v>
      </c>
      <c r="R36">
        <v>19.8</v>
      </c>
      <c r="S36">
        <v>17.96</v>
      </c>
      <c r="T36">
        <v>69.599999999999994</v>
      </c>
      <c r="U36" s="156">
        <f t="shared" si="2"/>
        <v>261.98</v>
      </c>
      <c r="V36" s="154">
        <f t="shared" si="3"/>
        <v>0</v>
      </c>
      <c r="Y36">
        <f>BAWANA!AW36+BAWANA!AX36</f>
        <v>4.01</v>
      </c>
      <c r="Z36">
        <f>BAWANA!BD36+BAWANA!BE36</f>
        <v>4.01</v>
      </c>
      <c r="AA36">
        <f>BAWANA!X36+BAWANA!Y36</f>
        <v>4.01</v>
      </c>
      <c r="AB36">
        <f>BAWANA!AE36+BAWANA!AF36</f>
        <v>4.01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247.17999999999998</v>
      </c>
      <c r="E37">
        <f>BAWANA!AM37</f>
        <v>0</v>
      </c>
      <c r="F37">
        <f t="shared" si="4"/>
        <v>256</v>
      </c>
      <c r="G37">
        <f t="shared" si="5"/>
        <v>247.17999999999998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247.18</v>
      </c>
      <c r="O37" s="154">
        <f t="shared" si="1"/>
        <v>0</v>
      </c>
      <c r="P37">
        <v>99.61999999999999</v>
      </c>
      <c r="Q37">
        <v>54.999999999999993</v>
      </c>
      <c r="R37">
        <v>4.9999999999999991</v>
      </c>
      <c r="S37">
        <v>17.959999999999997</v>
      </c>
      <c r="T37">
        <v>69.59999999999998</v>
      </c>
      <c r="U37" s="156">
        <f t="shared" si="2"/>
        <v>247.17999999999995</v>
      </c>
      <c r="V37" s="154">
        <f t="shared" si="3"/>
        <v>0</v>
      </c>
      <c r="Y37">
        <f>BAWANA!AW37+BAWANA!AX37</f>
        <v>11.41</v>
      </c>
      <c r="Z37">
        <f>BAWANA!BD37+BAWANA!BE37</f>
        <v>11.41</v>
      </c>
      <c r="AA37">
        <f>BAWANA!X37+BAWANA!Y37</f>
        <v>11.41</v>
      </c>
      <c r="AB37">
        <f>BAWANA!AE37+BAWANA!AF37</f>
        <v>11.41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247.17999999999998</v>
      </c>
      <c r="E38">
        <f>BAWANA!AM38</f>
        <v>0</v>
      </c>
      <c r="F38">
        <f t="shared" si="4"/>
        <v>256</v>
      </c>
      <c r="G38">
        <f t="shared" si="5"/>
        <v>247.17999999999998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247.18</v>
      </c>
      <c r="O38" s="154">
        <f t="shared" si="1"/>
        <v>0</v>
      </c>
      <c r="P38">
        <v>99.61999999999999</v>
      </c>
      <c r="Q38">
        <v>54.999999999999993</v>
      </c>
      <c r="R38">
        <v>4.9999999999999991</v>
      </c>
      <c r="S38">
        <v>17.959999999999997</v>
      </c>
      <c r="T38">
        <v>69.59999999999998</v>
      </c>
      <c r="U38" s="156">
        <f t="shared" si="2"/>
        <v>247.17999999999995</v>
      </c>
      <c r="V38" s="154">
        <f t="shared" si="3"/>
        <v>0</v>
      </c>
      <c r="Y38">
        <f>BAWANA!AW38+BAWANA!AX38</f>
        <v>11.41</v>
      </c>
      <c r="Z38">
        <f>BAWANA!BD38+BAWANA!BE38</f>
        <v>11.41</v>
      </c>
      <c r="AA38">
        <f>BAWANA!X38+BAWANA!Y38</f>
        <v>11.41</v>
      </c>
      <c r="AB38">
        <f>BAWANA!AE38+BAWANA!AF38</f>
        <v>11.41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247.17599999999999</v>
      </c>
      <c r="E39">
        <f>BAWANA!AM39</f>
        <v>0</v>
      </c>
      <c r="F39">
        <f t="shared" si="4"/>
        <v>256</v>
      </c>
      <c r="G39">
        <f t="shared" si="5"/>
        <v>247.17599999999999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247.18</v>
      </c>
      <c r="O39" s="154">
        <f t="shared" si="1"/>
        <v>-4.0000000000190994E-3</v>
      </c>
      <c r="P39">
        <v>99.618387895460799</v>
      </c>
      <c r="Q39">
        <v>54.999109960352776</v>
      </c>
      <c r="R39">
        <v>4.9999190873047974</v>
      </c>
      <c r="S39">
        <v>17.959709361598833</v>
      </c>
      <c r="T39">
        <v>69.598873695282776</v>
      </c>
      <c r="U39" s="156">
        <f t="shared" si="2"/>
        <v>247.17599999999999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247.17599999999999</v>
      </c>
      <c r="E40">
        <f>BAWANA!AM40</f>
        <v>0</v>
      </c>
      <c r="F40">
        <f t="shared" si="4"/>
        <v>256</v>
      </c>
      <c r="G40">
        <f t="shared" si="5"/>
        <v>247.17599999999999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247.18</v>
      </c>
      <c r="O40" s="154">
        <f t="shared" si="1"/>
        <v>-4.0000000000190994E-3</v>
      </c>
      <c r="P40">
        <v>99.618387895460799</v>
      </c>
      <c r="Q40">
        <v>54.999109960352776</v>
      </c>
      <c r="R40">
        <v>4.9999190873047974</v>
      </c>
      <c r="S40">
        <v>17.959709361598833</v>
      </c>
      <c r="T40">
        <v>69.598873695282776</v>
      </c>
      <c r="U40" s="156">
        <f t="shared" si="2"/>
        <v>247.17599999999999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247.17599999999999</v>
      </c>
      <c r="E41">
        <f>BAWANA!AM41</f>
        <v>0</v>
      </c>
      <c r="F41">
        <f t="shared" si="4"/>
        <v>256</v>
      </c>
      <c r="G41">
        <f t="shared" si="5"/>
        <v>247.17599999999999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247.18</v>
      </c>
      <c r="O41" s="154">
        <f t="shared" si="1"/>
        <v>-4.0000000000190994E-3</v>
      </c>
      <c r="P41">
        <v>99.618387895460799</v>
      </c>
      <c r="Q41">
        <v>54.999109960352776</v>
      </c>
      <c r="R41">
        <v>4.9999190873047974</v>
      </c>
      <c r="S41">
        <v>17.959709361598833</v>
      </c>
      <c r="T41">
        <v>69.598873695282776</v>
      </c>
      <c r="U41" s="156">
        <f t="shared" si="2"/>
        <v>247.17599999999999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247.17599999999999</v>
      </c>
      <c r="E42">
        <f>BAWANA!AM42</f>
        <v>0</v>
      </c>
      <c r="F42">
        <f t="shared" si="4"/>
        <v>256</v>
      </c>
      <c r="G42">
        <f t="shared" si="5"/>
        <v>247.17599999999999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247.18</v>
      </c>
      <c r="O42" s="154">
        <f t="shared" si="1"/>
        <v>-4.0000000000190994E-3</v>
      </c>
      <c r="P42">
        <v>99.618387895460799</v>
      </c>
      <c r="Q42">
        <v>54.999109960352776</v>
      </c>
      <c r="R42">
        <v>4.9999190873047974</v>
      </c>
      <c r="S42">
        <v>17.959709361598833</v>
      </c>
      <c r="T42">
        <v>69.598873695282776</v>
      </c>
      <c r="U42" s="156">
        <f t="shared" si="2"/>
        <v>247.17599999999999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255.57600000000002</v>
      </c>
      <c r="E43">
        <f>BAWANA!AM43</f>
        <v>0</v>
      </c>
      <c r="F43">
        <f t="shared" si="4"/>
        <v>256</v>
      </c>
      <c r="G43">
        <f t="shared" si="5"/>
        <v>255.57600000000002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13.4</v>
      </c>
      <c r="L43">
        <f>NDMC_EOD!AK43+NDMC_EOD!AL43</f>
        <v>17.96</v>
      </c>
      <c r="M43">
        <f>TPDDL_EOD!AK43+TPDDL_EOD!AL43</f>
        <v>69.599999999999994</v>
      </c>
      <c r="N43">
        <f t="shared" si="0"/>
        <v>255.58</v>
      </c>
      <c r="O43" s="154">
        <f t="shared" si="1"/>
        <v>-3.9999999999906777E-3</v>
      </c>
      <c r="P43">
        <v>99.618440879568055</v>
      </c>
      <c r="Q43">
        <v>54.999139212770956</v>
      </c>
      <c r="R43">
        <v>13.399790280929651</v>
      </c>
      <c r="S43">
        <v>17.959718913843027</v>
      </c>
      <c r="T43">
        <v>69.598910712888326</v>
      </c>
      <c r="U43" s="156">
        <f t="shared" si="2"/>
        <v>255.57600000000002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254.77600000000001</v>
      </c>
      <c r="E44">
        <f>BAWANA!AM44</f>
        <v>0</v>
      </c>
      <c r="F44">
        <f t="shared" si="4"/>
        <v>256</v>
      </c>
      <c r="G44">
        <f t="shared" si="5"/>
        <v>254.77600000000001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12.6</v>
      </c>
      <c r="L44">
        <f>NDMC_EOD!AK44+NDMC_EOD!AL44</f>
        <v>17.96</v>
      </c>
      <c r="M44">
        <f>TPDDL_EOD!AK44+TPDDL_EOD!AL44</f>
        <v>69.599999999999994</v>
      </c>
      <c r="N44">
        <f t="shared" si="0"/>
        <v>254.78</v>
      </c>
      <c r="O44" s="154">
        <f t="shared" si="1"/>
        <v>-3.9999999999906777E-3</v>
      </c>
      <c r="P44">
        <v>99.618435983986188</v>
      </c>
      <c r="Q44">
        <v>54.999136509930139</v>
      </c>
      <c r="R44">
        <v>12.599802182274903</v>
      </c>
      <c r="S44">
        <v>17.959718031242641</v>
      </c>
      <c r="T44">
        <v>69.598907292566139</v>
      </c>
      <c r="U44" s="156">
        <f t="shared" si="2"/>
        <v>254.77600000000001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253.77600000000001</v>
      </c>
      <c r="E45">
        <f>BAWANA!AM45</f>
        <v>0</v>
      </c>
      <c r="F45">
        <f t="shared" si="4"/>
        <v>256</v>
      </c>
      <c r="G45">
        <f t="shared" si="5"/>
        <v>253.77600000000001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11.6</v>
      </c>
      <c r="L45">
        <f>NDMC_EOD!AK45+NDMC_EOD!AL45</f>
        <v>17.96</v>
      </c>
      <c r="M45">
        <f>TPDDL_EOD!AK45+TPDDL_EOD!AL45</f>
        <v>69.599999999999994</v>
      </c>
      <c r="N45">
        <f t="shared" si="0"/>
        <v>253.78</v>
      </c>
      <c r="O45" s="154">
        <f t="shared" si="1"/>
        <v>-3.9999999999906777E-3</v>
      </c>
      <c r="P45">
        <v>99.618429821104897</v>
      </c>
      <c r="Q45">
        <v>54.999133107415872</v>
      </c>
      <c r="R45">
        <v>11.599817164473166</v>
      </c>
      <c r="S45">
        <v>17.959716920167075</v>
      </c>
      <c r="T45">
        <v>69.598902986838993</v>
      </c>
      <c r="U45" s="156">
        <f t="shared" si="2"/>
        <v>253.77600000000001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252.476</v>
      </c>
      <c r="E46">
        <f>BAWANA!AM46</f>
        <v>0</v>
      </c>
      <c r="F46">
        <f t="shared" si="4"/>
        <v>256</v>
      </c>
      <c r="G46">
        <f t="shared" si="5"/>
        <v>252.476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10.3</v>
      </c>
      <c r="L46">
        <f>NDMC_EOD!AK46+NDMC_EOD!AL46</f>
        <v>17.96</v>
      </c>
      <c r="M46">
        <f>TPDDL_EOD!AK46+TPDDL_EOD!AL46</f>
        <v>69.599999999999994</v>
      </c>
      <c r="N46">
        <f t="shared" si="0"/>
        <v>252.48000000000002</v>
      </c>
      <c r="O46" s="154">
        <f t="shared" si="1"/>
        <v>-4.0000000000190994E-3</v>
      </c>
      <c r="P46">
        <v>99.618421736375154</v>
      </c>
      <c r="Q46">
        <v>54.999128643852977</v>
      </c>
      <c r="R46">
        <v>10.299836818757921</v>
      </c>
      <c r="S46">
        <v>17.959715462610898</v>
      </c>
      <c r="T46">
        <v>69.598897338403034</v>
      </c>
      <c r="U46" s="156">
        <f t="shared" si="2"/>
        <v>252.47599999999994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220.24</v>
      </c>
      <c r="E47">
        <f>BAWANA!AM47</f>
        <v>0</v>
      </c>
      <c r="F47">
        <f t="shared" si="4"/>
        <v>256</v>
      </c>
      <c r="G47">
        <f t="shared" si="5"/>
        <v>220.24</v>
      </c>
      <c r="H47" s="154"/>
      <c r="I47">
        <f>BRPL_EOD!AK47+BRPL_EOD!AL47</f>
        <v>75</v>
      </c>
      <c r="J47">
        <f>BYPL_EOD!AK47+BYPL_EOD!AL47</f>
        <v>48.58</v>
      </c>
      <c r="K47">
        <f>MES_EOD!AK47+MES_EOD!AL47</f>
        <v>9.1</v>
      </c>
      <c r="L47">
        <f>NDMC_EOD!AK47+NDMC_EOD!AL47</f>
        <v>17.96</v>
      </c>
      <c r="M47">
        <f>TPDDL_EOD!AK47+TPDDL_EOD!AL47</f>
        <v>69.599999999999994</v>
      </c>
      <c r="N47">
        <f t="shared" si="0"/>
        <v>220.24</v>
      </c>
      <c r="O47" s="154">
        <f t="shared" si="1"/>
        <v>0</v>
      </c>
      <c r="P47">
        <v>75</v>
      </c>
      <c r="Q47">
        <v>48.58</v>
      </c>
      <c r="R47">
        <v>9.1</v>
      </c>
      <c r="S47">
        <v>17.96</v>
      </c>
      <c r="T47">
        <v>69.599999999999994</v>
      </c>
      <c r="U47" s="156">
        <f t="shared" si="2"/>
        <v>220.24</v>
      </c>
      <c r="V47" s="154">
        <f t="shared" si="3"/>
        <v>0</v>
      </c>
      <c r="Y47">
        <f>BAWANA!AW47+BAWANA!AX47</f>
        <v>32</v>
      </c>
      <c r="Z47">
        <f>BAWANA!BD47+BAWANA!BE47</f>
        <v>17.760000000000002</v>
      </c>
      <c r="AA47">
        <f>BAWANA!X47+BAWANA!Y47</f>
        <v>32</v>
      </c>
      <c r="AB47">
        <f>BAWANA!AE47+BAWANA!AF47</f>
        <v>17.760000000000002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218.54</v>
      </c>
      <c r="E48">
        <f>BAWANA!AM48</f>
        <v>0</v>
      </c>
      <c r="F48">
        <f t="shared" si="4"/>
        <v>256</v>
      </c>
      <c r="G48">
        <f t="shared" si="5"/>
        <v>218.54</v>
      </c>
      <c r="H48" s="154"/>
      <c r="I48">
        <f>BRPL_EOD!AK48+BRPL_EOD!AL48</f>
        <v>75</v>
      </c>
      <c r="J48">
        <f>BYPL_EOD!AK48+BYPL_EOD!AL48</f>
        <v>48.58</v>
      </c>
      <c r="K48">
        <f>MES_EOD!AK48+MES_EOD!AL48</f>
        <v>7.4</v>
      </c>
      <c r="L48">
        <f>NDMC_EOD!AK48+NDMC_EOD!AL48</f>
        <v>17.96</v>
      </c>
      <c r="M48">
        <f>TPDDL_EOD!AK48+TPDDL_EOD!AL48</f>
        <v>69.599999999999994</v>
      </c>
      <c r="N48">
        <f t="shared" si="0"/>
        <v>218.54</v>
      </c>
      <c r="O48" s="154">
        <f t="shared" si="1"/>
        <v>0</v>
      </c>
      <c r="P48">
        <v>75</v>
      </c>
      <c r="Q48">
        <v>48.58</v>
      </c>
      <c r="R48">
        <v>7.4</v>
      </c>
      <c r="S48">
        <v>17.96</v>
      </c>
      <c r="T48">
        <v>69.599999999999994</v>
      </c>
      <c r="U48" s="156">
        <f t="shared" si="2"/>
        <v>218.54</v>
      </c>
      <c r="V48" s="154">
        <f t="shared" si="3"/>
        <v>0</v>
      </c>
      <c r="Y48">
        <f>BAWANA!AW48+BAWANA!AX48</f>
        <v>32</v>
      </c>
      <c r="Z48">
        <f>BAWANA!BD48+BAWANA!BE48</f>
        <v>19.46</v>
      </c>
      <c r="AA48">
        <f>BAWANA!X48+BAWANA!Y48</f>
        <v>32</v>
      </c>
      <c r="AB48">
        <f>BAWANA!AE48+BAWANA!AF48</f>
        <v>19.46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216.14</v>
      </c>
      <c r="E49">
        <f>BAWANA!AM49</f>
        <v>0</v>
      </c>
      <c r="F49">
        <f t="shared" si="4"/>
        <v>256</v>
      </c>
      <c r="G49">
        <f t="shared" si="5"/>
        <v>216.14</v>
      </c>
      <c r="H49" s="154"/>
      <c r="I49">
        <f>BRPL_EOD!AK49+BRPL_EOD!AL49</f>
        <v>75</v>
      </c>
      <c r="J49">
        <f>BYPL_EOD!AK49+BYPL_EOD!AL49</f>
        <v>48.58</v>
      </c>
      <c r="K49">
        <f>MES_EOD!AK49+MES_EOD!AL49</f>
        <v>5</v>
      </c>
      <c r="L49">
        <f>NDMC_EOD!AK49+NDMC_EOD!AL49</f>
        <v>17.96</v>
      </c>
      <c r="M49">
        <f>TPDDL_EOD!AK49+TPDDL_EOD!AL49</f>
        <v>69.599999999999994</v>
      </c>
      <c r="N49">
        <f t="shared" si="0"/>
        <v>216.14</v>
      </c>
      <c r="O49" s="154">
        <f t="shared" si="1"/>
        <v>0</v>
      </c>
      <c r="P49">
        <v>75</v>
      </c>
      <c r="Q49">
        <v>48.58</v>
      </c>
      <c r="R49">
        <v>5</v>
      </c>
      <c r="S49">
        <v>17.96</v>
      </c>
      <c r="T49">
        <v>69.599999999999994</v>
      </c>
      <c r="U49" s="156">
        <f t="shared" si="2"/>
        <v>216.14</v>
      </c>
      <c r="V49" s="154">
        <f t="shared" si="3"/>
        <v>0</v>
      </c>
      <c r="Y49">
        <f>BAWANA!AW49+BAWANA!AX49</f>
        <v>32</v>
      </c>
      <c r="Z49">
        <f>BAWANA!BD49+BAWANA!BE49</f>
        <v>21.86</v>
      </c>
      <c r="AA49">
        <f>BAWANA!X49+BAWANA!Y49</f>
        <v>32</v>
      </c>
      <c r="AB49">
        <f>BAWANA!AE49+BAWANA!AF49</f>
        <v>21.86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216.14</v>
      </c>
      <c r="E50">
        <f>BAWANA!AM50</f>
        <v>0</v>
      </c>
      <c r="F50">
        <f t="shared" si="4"/>
        <v>256</v>
      </c>
      <c r="G50">
        <f t="shared" si="5"/>
        <v>216.14</v>
      </c>
      <c r="H50" s="154"/>
      <c r="I50">
        <f>BRPL_EOD!AK50+BRPL_EOD!AL50</f>
        <v>75</v>
      </c>
      <c r="J50">
        <f>BYPL_EOD!AK50+BYPL_EOD!AL50</f>
        <v>48.58</v>
      </c>
      <c r="K50">
        <f>MES_EOD!AK50+MES_EOD!AL50</f>
        <v>5</v>
      </c>
      <c r="L50">
        <f>NDMC_EOD!AK50+NDMC_EOD!AL50</f>
        <v>17.96</v>
      </c>
      <c r="M50">
        <f>TPDDL_EOD!AK50+TPDDL_EOD!AL50</f>
        <v>69.599999999999994</v>
      </c>
      <c r="N50">
        <f t="shared" si="0"/>
        <v>216.14</v>
      </c>
      <c r="O50" s="154">
        <f t="shared" si="1"/>
        <v>0</v>
      </c>
      <c r="P50">
        <v>75</v>
      </c>
      <c r="Q50">
        <v>48.58</v>
      </c>
      <c r="R50">
        <v>5</v>
      </c>
      <c r="S50">
        <v>17.96</v>
      </c>
      <c r="T50">
        <v>69.599999999999994</v>
      </c>
      <c r="U50" s="156">
        <f t="shared" si="2"/>
        <v>216.14</v>
      </c>
      <c r="V50" s="154">
        <f t="shared" si="3"/>
        <v>0</v>
      </c>
      <c r="Y50">
        <f>BAWANA!AW50+BAWANA!AX50</f>
        <v>32</v>
      </c>
      <c r="Z50">
        <f>BAWANA!BD50+BAWANA!BE50</f>
        <v>21.86</v>
      </c>
      <c r="AA50">
        <f>BAWANA!X50+BAWANA!Y50</f>
        <v>32</v>
      </c>
      <c r="AB50">
        <f>BAWANA!AE50+BAWANA!AF50</f>
        <v>21.86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216.14</v>
      </c>
      <c r="E51">
        <f>BAWANA!AM51</f>
        <v>0</v>
      </c>
      <c r="F51">
        <f t="shared" si="4"/>
        <v>256</v>
      </c>
      <c r="G51">
        <f t="shared" si="5"/>
        <v>216.14</v>
      </c>
      <c r="H51" s="154"/>
      <c r="I51">
        <f>BRPL_EOD!AK51+BRPL_EOD!AL51</f>
        <v>75</v>
      </c>
      <c r="J51">
        <f>BYPL_EOD!AK51+BYPL_EOD!AL51</f>
        <v>48.58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216.14</v>
      </c>
      <c r="O51" s="154">
        <f t="shared" si="1"/>
        <v>0</v>
      </c>
      <c r="P51">
        <v>75</v>
      </c>
      <c r="Q51">
        <v>48.58</v>
      </c>
      <c r="R51">
        <v>5</v>
      </c>
      <c r="S51">
        <v>17.96</v>
      </c>
      <c r="T51">
        <v>69.599999999999994</v>
      </c>
      <c r="U51" s="156">
        <f t="shared" si="2"/>
        <v>216.14</v>
      </c>
      <c r="V51" s="154">
        <f t="shared" si="3"/>
        <v>0</v>
      </c>
      <c r="Y51">
        <f>BAWANA!AW51+BAWANA!AX51</f>
        <v>32</v>
      </c>
      <c r="Z51">
        <f>BAWANA!BD51+BAWANA!BE51</f>
        <v>21.86</v>
      </c>
      <c r="AA51">
        <f>BAWANA!X51+BAWANA!Y51</f>
        <v>32</v>
      </c>
      <c r="AB51">
        <f>BAWANA!AE51+BAWANA!AF51</f>
        <v>21.86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211.72</v>
      </c>
      <c r="E52">
        <f>BAWANA!AM52</f>
        <v>0</v>
      </c>
      <c r="F52">
        <f t="shared" si="4"/>
        <v>256</v>
      </c>
      <c r="G52">
        <f t="shared" si="5"/>
        <v>211.72</v>
      </c>
      <c r="H52" s="154"/>
      <c r="I52">
        <f>BRPL_EOD!AK52+BRPL_EOD!AL52</f>
        <v>81.8</v>
      </c>
      <c r="J52">
        <f>BYPL_EOD!AK52+BYPL_EOD!AL52</f>
        <v>48.58</v>
      </c>
      <c r="K52">
        <f>MES_EOD!AK52+MES_EOD!AL52</f>
        <v>5</v>
      </c>
      <c r="L52">
        <f>NDMC_EOD!AK52+NDMC_EOD!AL52</f>
        <v>19.18</v>
      </c>
      <c r="M52">
        <f>TPDDL_EOD!AK52+TPDDL_EOD!AL52</f>
        <v>57.15</v>
      </c>
      <c r="N52">
        <f t="shared" si="0"/>
        <v>211.71</v>
      </c>
      <c r="O52" s="154">
        <f t="shared" si="1"/>
        <v>9.9999999999909051E-3</v>
      </c>
      <c r="P52">
        <v>81.803863775919879</v>
      </c>
      <c r="Q52">
        <v>48.582294648339705</v>
      </c>
      <c r="R52">
        <v>5.0002361721222428</v>
      </c>
      <c r="S52">
        <v>19.180905956260922</v>
      </c>
      <c r="T52">
        <v>57.152699447357229</v>
      </c>
      <c r="U52" s="156">
        <f t="shared" si="2"/>
        <v>211.71999999999997</v>
      </c>
      <c r="V52" s="154">
        <f t="shared" si="3"/>
        <v>0</v>
      </c>
      <c r="Y52">
        <f>BAWANA!AW52+BAWANA!AX52</f>
        <v>32</v>
      </c>
      <c r="Z52">
        <f>BAWANA!BD52+BAWANA!BE52</f>
        <v>26.28</v>
      </c>
      <c r="AA52">
        <f>BAWANA!X52+BAWANA!Y52</f>
        <v>32</v>
      </c>
      <c r="AB52">
        <f>BAWANA!AE52+BAWANA!AF52</f>
        <v>26.28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222.64</v>
      </c>
      <c r="E53">
        <f>BAWANA!AM53</f>
        <v>0</v>
      </c>
      <c r="F53">
        <f t="shared" si="4"/>
        <v>256</v>
      </c>
      <c r="G53">
        <f t="shared" si="5"/>
        <v>222.64</v>
      </c>
      <c r="H53" s="154"/>
      <c r="I53">
        <f>BRPL_EOD!AK53+BRPL_EOD!AL53</f>
        <v>99.62</v>
      </c>
      <c r="J53">
        <f>BYPL_EOD!AK53+BYPL_EOD!AL53</f>
        <v>48.58</v>
      </c>
      <c r="K53">
        <f>MES_EOD!AK53+MES_EOD!AL53</f>
        <v>5</v>
      </c>
      <c r="L53">
        <f>NDMC_EOD!AK53+NDMC_EOD!AL53</f>
        <v>17.96</v>
      </c>
      <c r="M53">
        <f>TPDDL_EOD!AK53+TPDDL_EOD!AL53</f>
        <v>51.49</v>
      </c>
      <c r="N53">
        <f t="shared" si="0"/>
        <v>222.65</v>
      </c>
      <c r="O53" s="154">
        <f t="shared" si="1"/>
        <v>-1.0000000000019327E-2</v>
      </c>
      <c r="P53">
        <v>99.615525713002469</v>
      </c>
      <c r="Q53">
        <v>48.577818100157188</v>
      </c>
      <c r="R53">
        <v>4.9997754322928358</v>
      </c>
      <c r="S53">
        <v>17.959193352795868</v>
      </c>
      <c r="T53">
        <v>51.487687401751629</v>
      </c>
      <c r="U53" s="156">
        <f t="shared" si="2"/>
        <v>222.64</v>
      </c>
      <c r="V53" s="154">
        <f t="shared" si="3"/>
        <v>0</v>
      </c>
      <c r="Y53">
        <f>BAWANA!AW53+BAWANA!AX53</f>
        <v>23.68</v>
      </c>
      <c r="Z53">
        <f>BAWANA!BD53+BAWANA!BE53</f>
        <v>23.68</v>
      </c>
      <c r="AA53">
        <f>BAWANA!X53+BAWANA!Y53</f>
        <v>23.68</v>
      </c>
      <c r="AB53">
        <f>BAWANA!AE53+BAWANA!AF53</f>
        <v>23.68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222.64</v>
      </c>
      <c r="E54">
        <f>BAWANA!AM54</f>
        <v>0</v>
      </c>
      <c r="F54">
        <f t="shared" si="4"/>
        <v>256</v>
      </c>
      <c r="G54">
        <f t="shared" si="5"/>
        <v>222.64</v>
      </c>
      <c r="H54" s="154"/>
      <c r="I54">
        <f>BRPL_EOD!AK54+BRPL_EOD!AL54</f>
        <v>99.62</v>
      </c>
      <c r="J54">
        <f>BYPL_EOD!AK54+BYPL_EOD!AL54</f>
        <v>48.58</v>
      </c>
      <c r="K54">
        <f>MES_EOD!AK54+MES_EOD!AL54</f>
        <v>5</v>
      </c>
      <c r="L54">
        <f>NDMC_EOD!AK54+NDMC_EOD!AL54</f>
        <v>17.96</v>
      </c>
      <c r="M54">
        <f>TPDDL_EOD!AK54+TPDDL_EOD!AL54</f>
        <v>51.49</v>
      </c>
      <c r="N54">
        <f t="shared" si="0"/>
        <v>222.65</v>
      </c>
      <c r="O54" s="154">
        <f t="shared" si="1"/>
        <v>-1.0000000000019327E-2</v>
      </c>
      <c r="P54">
        <v>99.615525713002469</v>
      </c>
      <c r="Q54">
        <v>48.577818100157188</v>
      </c>
      <c r="R54">
        <v>4.9997754322928358</v>
      </c>
      <c r="S54">
        <v>17.959193352795868</v>
      </c>
      <c r="T54">
        <v>51.487687401751629</v>
      </c>
      <c r="U54" s="156">
        <f t="shared" si="2"/>
        <v>222.64</v>
      </c>
      <c r="V54" s="154">
        <f t="shared" si="3"/>
        <v>0</v>
      </c>
      <c r="Y54">
        <f>BAWANA!AW54+BAWANA!AX54</f>
        <v>23.68</v>
      </c>
      <c r="Z54">
        <f>BAWANA!BD54+BAWANA!BE54</f>
        <v>23.68</v>
      </c>
      <c r="AA54">
        <f>BAWANA!X54+BAWANA!Y54</f>
        <v>23.68</v>
      </c>
      <c r="AB54">
        <f>BAWANA!AE54+BAWANA!AF54</f>
        <v>23.68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222.64</v>
      </c>
      <c r="E55">
        <f>BAWANA!AM55</f>
        <v>0</v>
      </c>
      <c r="F55">
        <f t="shared" si="4"/>
        <v>256</v>
      </c>
      <c r="G55">
        <f t="shared" si="5"/>
        <v>222.64</v>
      </c>
      <c r="H55" s="154"/>
      <c r="I55">
        <f>BRPL_EOD!AK55+BRPL_EOD!AL55</f>
        <v>99.62</v>
      </c>
      <c r="J55">
        <f>BYPL_EOD!AK55+BYPL_EOD!AL55</f>
        <v>48.58</v>
      </c>
      <c r="K55">
        <f>MES_EOD!AK55+MES_EOD!AL55</f>
        <v>5</v>
      </c>
      <c r="L55">
        <f>NDMC_EOD!AK55+NDMC_EOD!AL55</f>
        <v>17.96</v>
      </c>
      <c r="M55">
        <f>TPDDL_EOD!AK55+TPDDL_EOD!AL55</f>
        <v>51.49</v>
      </c>
      <c r="N55">
        <f t="shared" si="0"/>
        <v>222.65</v>
      </c>
      <c r="O55" s="154">
        <f t="shared" si="1"/>
        <v>-1.0000000000019327E-2</v>
      </c>
      <c r="P55">
        <v>99.615525713002469</v>
      </c>
      <c r="Q55">
        <v>48.577818100157188</v>
      </c>
      <c r="R55">
        <v>4.9997754322928358</v>
      </c>
      <c r="S55">
        <v>17.959193352795868</v>
      </c>
      <c r="T55">
        <v>51.487687401751629</v>
      </c>
      <c r="U55" s="156">
        <f t="shared" si="2"/>
        <v>222.64</v>
      </c>
      <c r="V55" s="154">
        <f t="shared" si="3"/>
        <v>0</v>
      </c>
      <c r="Y55">
        <f>BAWANA!AW55+BAWANA!AX55</f>
        <v>23.68</v>
      </c>
      <c r="Z55">
        <f>BAWANA!BD55+BAWANA!BE55</f>
        <v>23.68</v>
      </c>
      <c r="AA55">
        <f>BAWANA!X55+BAWANA!Y55</f>
        <v>23.68</v>
      </c>
      <c r="AB55">
        <f>BAWANA!AE55+BAWANA!AF55</f>
        <v>23.68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240.76</v>
      </c>
      <c r="E66">
        <f>BAWANA!AM66</f>
        <v>0</v>
      </c>
      <c r="F66">
        <f t="shared" si="4"/>
        <v>256</v>
      </c>
      <c r="G66">
        <f t="shared" si="5"/>
        <v>240.76</v>
      </c>
      <c r="H66" s="154"/>
      <c r="I66">
        <f>BRPL_EOD!AK66+BRPL_EOD!AL66</f>
        <v>99.62</v>
      </c>
      <c r="J66">
        <f>BYPL_EOD!AK66+BYPL_EOD!AL66</f>
        <v>48.58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240.76</v>
      </c>
      <c r="O66" s="154">
        <f t="shared" si="1"/>
        <v>0</v>
      </c>
      <c r="P66">
        <v>99.62</v>
      </c>
      <c r="Q66">
        <v>48.58</v>
      </c>
      <c r="R66">
        <v>5</v>
      </c>
      <c r="S66">
        <v>17.96</v>
      </c>
      <c r="T66">
        <v>69.599999999999994</v>
      </c>
      <c r="U66" s="156">
        <f t="shared" si="2"/>
        <v>240.76</v>
      </c>
      <c r="V66" s="154">
        <f t="shared" si="3"/>
        <v>0</v>
      </c>
      <c r="Y66">
        <f>BAWANA!AW66+BAWANA!AX66</f>
        <v>14.62</v>
      </c>
      <c r="Z66">
        <f>BAWANA!BD66+BAWANA!BE66</f>
        <v>14.62</v>
      </c>
      <c r="AA66">
        <f>BAWANA!X66+BAWANA!Y66</f>
        <v>14.62</v>
      </c>
      <c r="AB66">
        <f>BAWANA!AE66+BAWANA!AF66</f>
        <v>14.62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240.76</v>
      </c>
      <c r="E67">
        <f>BAWANA!AM67</f>
        <v>0</v>
      </c>
      <c r="F67">
        <f t="shared" si="4"/>
        <v>256</v>
      </c>
      <c r="G67">
        <f t="shared" si="5"/>
        <v>240.76</v>
      </c>
      <c r="H67" s="154"/>
      <c r="I67">
        <f>BRPL_EOD!AK67+BRPL_EOD!AL67</f>
        <v>99.62</v>
      </c>
      <c r="J67">
        <f>BYPL_EOD!AK67+BYPL_EOD!AL67</f>
        <v>48.58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240.76</v>
      </c>
      <c r="O67" s="154">
        <f t="shared" ref="O67:O98" si="8">G67-N67</f>
        <v>0</v>
      </c>
      <c r="P67">
        <v>99.62</v>
      </c>
      <c r="Q67">
        <v>48.58</v>
      </c>
      <c r="R67">
        <v>5</v>
      </c>
      <c r="S67">
        <v>17.96</v>
      </c>
      <c r="T67">
        <v>69.599999999999994</v>
      </c>
      <c r="U67" s="156">
        <f t="shared" ref="U67:U98" si="9">SUM(P67:T67)</f>
        <v>240.76</v>
      </c>
      <c r="V67" s="154">
        <f t="shared" ref="V67:V99" si="10">G67-U67</f>
        <v>0</v>
      </c>
      <c r="Y67">
        <f>BAWANA!AW67+BAWANA!AX67</f>
        <v>14.62</v>
      </c>
      <c r="Z67">
        <f>BAWANA!BD67+BAWANA!BE67</f>
        <v>14.62</v>
      </c>
      <c r="AA67">
        <f>BAWANA!X67+BAWANA!Y67</f>
        <v>14.62</v>
      </c>
      <c r="AB67">
        <f>BAWANA!AE67+BAWANA!AF67</f>
        <v>14.62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240.76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240.76</v>
      </c>
      <c r="H68" s="154"/>
      <c r="I68">
        <f>BRPL_EOD!AK68+BRPL_EOD!AL68</f>
        <v>99.62</v>
      </c>
      <c r="J68">
        <f>BYPL_EOD!AK68+BYPL_EOD!AL68</f>
        <v>48.58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240.76</v>
      </c>
      <c r="O68" s="154">
        <f t="shared" si="8"/>
        <v>0</v>
      </c>
      <c r="P68">
        <v>99.62</v>
      </c>
      <c r="Q68">
        <v>48.58</v>
      </c>
      <c r="R68">
        <v>5</v>
      </c>
      <c r="S68">
        <v>17.96</v>
      </c>
      <c r="T68">
        <v>69.599999999999994</v>
      </c>
      <c r="U68" s="156">
        <f t="shared" si="9"/>
        <v>240.76</v>
      </c>
      <c r="V68" s="154">
        <f t="shared" si="10"/>
        <v>0</v>
      </c>
      <c r="Y68">
        <f>BAWANA!AW68+BAWANA!AX68</f>
        <v>14.62</v>
      </c>
      <c r="Z68">
        <f>BAWANA!BD68+BAWANA!BE68</f>
        <v>14.62</v>
      </c>
      <c r="AA68">
        <f>BAWANA!X68+BAWANA!Y68</f>
        <v>14.62</v>
      </c>
      <c r="AB68">
        <f>BAWANA!AE68+BAWANA!AF68</f>
        <v>14.62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247.76</v>
      </c>
      <c r="E69">
        <f>BAWANA!AM69</f>
        <v>0</v>
      </c>
      <c r="F69">
        <f t="shared" si="11"/>
        <v>256</v>
      </c>
      <c r="G69">
        <f t="shared" si="12"/>
        <v>247.76</v>
      </c>
      <c r="H69" s="154"/>
      <c r="I69">
        <f>BRPL_EOD!AK69+BRPL_EOD!AL69</f>
        <v>99.62</v>
      </c>
      <c r="J69">
        <f>BYPL_EOD!AK69+BYPL_EOD!AL69</f>
        <v>48.58</v>
      </c>
      <c r="K69">
        <f>MES_EOD!AK69+MES_EOD!AL69</f>
        <v>12</v>
      </c>
      <c r="L69">
        <f>NDMC_EOD!AK69+NDMC_EOD!AL69</f>
        <v>17.96</v>
      </c>
      <c r="M69">
        <f>TPDDL_EOD!AK69+TPDDL_EOD!AL69</f>
        <v>69.599999999999994</v>
      </c>
      <c r="N69">
        <f t="shared" si="7"/>
        <v>247.76</v>
      </c>
      <c r="O69" s="154">
        <f t="shared" si="8"/>
        <v>0</v>
      </c>
      <c r="P69">
        <v>99.62</v>
      </c>
      <c r="Q69">
        <v>48.58</v>
      </c>
      <c r="R69">
        <v>12</v>
      </c>
      <c r="S69">
        <v>17.96</v>
      </c>
      <c r="T69">
        <v>69.599999999999994</v>
      </c>
      <c r="U69" s="156">
        <f t="shared" si="9"/>
        <v>247.76</v>
      </c>
      <c r="V69" s="154">
        <f t="shared" si="10"/>
        <v>0</v>
      </c>
      <c r="Y69">
        <f>BAWANA!AW69+BAWANA!AX69</f>
        <v>11.12</v>
      </c>
      <c r="Z69">
        <f>BAWANA!BD69+BAWANA!BE69</f>
        <v>11.12</v>
      </c>
      <c r="AA69">
        <f>BAWANA!X69+BAWANA!Y69</f>
        <v>11.12</v>
      </c>
      <c r="AB69">
        <f>BAWANA!AE69+BAWANA!AF69</f>
        <v>11.12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255.17999999999998</v>
      </c>
      <c r="E70">
        <f>BAWANA!AM70</f>
        <v>0</v>
      </c>
      <c r="F70">
        <f t="shared" si="11"/>
        <v>256</v>
      </c>
      <c r="G70">
        <f t="shared" si="12"/>
        <v>255.17999999999998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13</v>
      </c>
      <c r="L70">
        <f>NDMC_EOD!AK70+NDMC_EOD!AL70</f>
        <v>17.96</v>
      </c>
      <c r="M70">
        <f>TPDDL_EOD!AK70+TPDDL_EOD!AL70</f>
        <v>69.599999999999994</v>
      </c>
      <c r="N70">
        <f t="shared" si="7"/>
        <v>255.18</v>
      </c>
      <c r="O70" s="154">
        <f t="shared" si="8"/>
        <v>0</v>
      </c>
      <c r="P70">
        <v>99.61999999999999</v>
      </c>
      <c r="Q70">
        <v>54.999999999999993</v>
      </c>
      <c r="R70">
        <v>12.999999999999998</v>
      </c>
      <c r="S70">
        <v>17.959999999999997</v>
      </c>
      <c r="T70">
        <v>69.59999999999998</v>
      </c>
      <c r="U70" s="156">
        <f t="shared" si="9"/>
        <v>255.17999999999995</v>
      </c>
      <c r="V70" s="154">
        <f t="shared" si="10"/>
        <v>0</v>
      </c>
      <c r="Y70">
        <f>BAWANA!AW70+BAWANA!AX70</f>
        <v>7.41</v>
      </c>
      <c r="Z70">
        <f>BAWANA!BD70+BAWANA!BE70</f>
        <v>7.41</v>
      </c>
      <c r="AA70">
        <f>BAWANA!X70+BAWANA!Y70</f>
        <v>7.41</v>
      </c>
      <c r="AB70">
        <f>BAWANA!AE70+BAWANA!AF70</f>
        <v>7.41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256.17599999999999</v>
      </c>
      <c r="E71">
        <f>BAWANA!AM71</f>
        <v>0</v>
      </c>
      <c r="F71">
        <f t="shared" si="11"/>
        <v>256</v>
      </c>
      <c r="G71">
        <f t="shared" si="12"/>
        <v>256.17599999999999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14</v>
      </c>
      <c r="L71">
        <f>NDMC_EOD!AK71+NDMC_EOD!AL71</f>
        <v>17.96</v>
      </c>
      <c r="M71">
        <f>TPDDL_EOD!AK71+TPDDL_EOD!AL71</f>
        <v>69.599999999999994</v>
      </c>
      <c r="N71">
        <f t="shared" si="7"/>
        <v>256.18</v>
      </c>
      <c r="O71" s="154">
        <f t="shared" si="8"/>
        <v>-4.0000000000190994E-3</v>
      </c>
      <c r="P71">
        <v>99.618444531188999</v>
      </c>
      <c r="Q71">
        <v>54.999141228823483</v>
      </c>
      <c r="R71">
        <v>13.999781403700522</v>
      </c>
      <c r="S71">
        <v>17.959719572175814</v>
      </c>
      <c r="T71">
        <v>69.598913264111161</v>
      </c>
      <c r="U71" s="156">
        <f t="shared" si="9"/>
        <v>256.17599999999999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257.17599999999999</v>
      </c>
      <c r="E72">
        <f>BAWANA!AM72</f>
        <v>0</v>
      </c>
      <c r="F72">
        <f t="shared" si="11"/>
        <v>256</v>
      </c>
      <c r="G72">
        <f t="shared" si="12"/>
        <v>257.17599999999999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15</v>
      </c>
      <c r="L72">
        <f>NDMC_EOD!AK72+NDMC_EOD!AL72</f>
        <v>17.96</v>
      </c>
      <c r="M72">
        <f>TPDDL_EOD!AK72+TPDDL_EOD!AL72</f>
        <v>69.599999999999994</v>
      </c>
      <c r="N72">
        <f t="shared" si="7"/>
        <v>257.18</v>
      </c>
      <c r="O72" s="154">
        <f t="shared" si="8"/>
        <v>-4.0000000000190994E-3</v>
      </c>
      <c r="P72">
        <v>99.618450579360754</v>
      </c>
      <c r="Q72">
        <v>54.999144568006841</v>
      </c>
      <c r="R72">
        <v>14.999766700365502</v>
      </c>
      <c r="S72">
        <v>17.959720662570962</v>
      </c>
      <c r="T72">
        <v>69.598917489695921</v>
      </c>
      <c r="U72" s="156">
        <f t="shared" si="9"/>
        <v>257.17599999999999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257.17599999999999</v>
      </c>
      <c r="E73">
        <f>BAWANA!AM73</f>
        <v>0</v>
      </c>
      <c r="F73">
        <f t="shared" si="11"/>
        <v>256</v>
      </c>
      <c r="G73">
        <f t="shared" si="12"/>
        <v>257.17599999999999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15</v>
      </c>
      <c r="L73">
        <f>NDMC_EOD!AK73+NDMC_EOD!AL73</f>
        <v>17.96</v>
      </c>
      <c r="M73">
        <f>TPDDL_EOD!AK73+TPDDL_EOD!AL73</f>
        <v>69.599999999999994</v>
      </c>
      <c r="N73">
        <f t="shared" si="7"/>
        <v>257.18</v>
      </c>
      <c r="O73" s="154">
        <f t="shared" si="8"/>
        <v>-4.0000000000190994E-3</v>
      </c>
      <c r="P73">
        <v>99.618450579360754</v>
      </c>
      <c r="Q73">
        <v>54.999144568006841</v>
      </c>
      <c r="R73">
        <v>14.999766700365502</v>
      </c>
      <c r="S73">
        <v>17.959720662570962</v>
      </c>
      <c r="T73">
        <v>69.598917489695921</v>
      </c>
      <c r="U73" s="156">
        <f t="shared" si="9"/>
        <v>257.17599999999999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258.17599999999999</v>
      </c>
      <c r="E74">
        <f>BAWANA!AM74</f>
        <v>0</v>
      </c>
      <c r="F74">
        <f t="shared" si="11"/>
        <v>256</v>
      </c>
      <c r="G74">
        <f t="shared" si="12"/>
        <v>258.17599999999999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16</v>
      </c>
      <c r="L74">
        <f>NDMC_EOD!AK74+NDMC_EOD!AL74</f>
        <v>17.96</v>
      </c>
      <c r="M74">
        <f>TPDDL_EOD!AK74+TPDDL_EOD!AL74</f>
        <v>69.599999999999994</v>
      </c>
      <c r="N74">
        <f t="shared" si="7"/>
        <v>258.18</v>
      </c>
      <c r="O74" s="154">
        <f t="shared" si="8"/>
        <v>-4.0000000000190994E-3</v>
      </c>
      <c r="P74">
        <v>99.618456580680146</v>
      </c>
      <c r="Q74">
        <v>54.999147881323104</v>
      </c>
      <c r="R74">
        <v>15.999752110930357</v>
      </c>
      <c r="S74">
        <v>17.959721744519328</v>
      </c>
      <c r="T74">
        <v>69.598921682547044</v>
      </c>
      <c r="U74" s="156">
        <f t="shared" si="9"/>
        <v>258.17599999999999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257.17599999999999</v>
      </c>
      <c r="E75">
        <f>BAWANA!AM75</f>
        <v>0</v>
      </c>
      <c r="F75">
        <f t="shared" si="11"/>
        <v>256</v>
      </c>
      <c r="G75">
        <f t="shared" si="12"/>
        <v>257.17599999999999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15</v>
      </c>
      <c r="L75">
        <f>NDMC_EOD!AK75+NDMC_EOD!AL75</f>
        <v>17.96</v>
      </c>
      <c r="M75">
        <f>TPDDL_EOD!AK75+TPDDL_EOD!AL75</f>
        <v>69.599999999999994</v>
      </c>
      <c r="N75">
        <f t="shared" si="7"/>
        <v>257.18</v>
      </c>
      <c r="O75" s="154">
        <f t="shared" si="8"/>
        <v>-4.0000000000190994E-3</v>
      </c>
      <c r="P75">
        <v>99.618450579360754</v>
      </c>
      <c r="Q75">
        <v>54.999144568006841</v>
      </c>
      <c r="R75">
        <v>14.999766700365502</v>
      </c>
      <c r="S75">
        <v>17.959720662570962</v>
      </c>
      <c r="T75">
        <v>69.598917489695921</v>
      </c>
      <c r="U75" s="156">
        <f t="shared" si="9"/>
        <v>257.17599999999999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258.17599999999999</v>
      </c>
      <c r="E76">
        <f>BAWANA!AM76</f>
        <v>0</v>
      </c>
      <c r="F76">
        <f t="shared" si="11"/>
        <v>256</v>
      </c>
      <c r="G76">
        <f t="shared" si="12"/>
        <v>258.17599999999999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16</v>
      </c>
      <c r="L76">
        <f>NDMC_EOD!AK76+NDMC_EOD!AL76</f>
        <v>17.96</v>
      </c>
      <c r="M76">
        <f>TPDDL_EOD!AK76+TPDDL_EOD!AL76</f>
        <v>69.599999999999994</v>
      </c>
      <c r="N76">
        <f t="shared" si="7"/>
        <v>258.18</v>
      </c>
      <c r="O76" s="154">
        <f t="shared" si="8"/>
        <v>-4.0000000000190994E-3</v>
      </c>
      <c r="P76">
        <v>99.618456580680146</v>
      </c>
      <c r="Q76">
        <v>54.999147881323104</v>
      </c>
      <c r="R76">
        <v>15.999752110930357</v>
      </c>
      <c r="S76">
        <v>17.959721744519328</v>
      </c>
      <c r="T76">
        <v>69.598921682547044</v>
      </c>
      <c r="U76" s="156">
        <f t="shared" si="9"/>
        <v>258.17599999999999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259.17599999999999</v>
      </c>
      <c r="E77">
        <f>BAWANA!AM77</f>
        <v>0</v>
      </c>
      <c r="F77">
        <f t="shared" si="11"/>
        <v>256</v>
      </c>
      <c r="G77">
        <f t="shared" si="12"/>
        <v>259.17599999999999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17</v>
      </c>
      <c r="L77">
        <f>NDMC_EOD!AK77+NDMC_EOD!AL77</f>
        <v>17.96</v>
      </c>
      <c r="M77">
        <f>TPDDL_EOD!AK77+TPDDL_EOD!AL77</f>
        <v>69.599999999999994</v>
      </c>
      <c r="N77">
        <f t="shared" si="7"/>
        <v>259.18</v>
      </c>
      <c r="O77" s="154">
        <f t="shared" si="8"/>
        <v>-4.0000000000190994E-3</v>
      </c>
      <c r="P77">
        <v>99.618462535689474</v>
      </c>
      <c r="Q77">
        <v>54.999151169071681</v>
      </c>
      <c r="R77">
        <v>16.999737634076702</v>
      </c>
      <c r="S77">
        <v>17.959722818118681</v>
      </c>
      <c r="T77">
        <v>69.598925843043432</v>
      </c>
      <c r="U77" s="156">
        <f t="shared" si="9"/>
        <v>259.17599999999993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259.17599999999999</v>
      </c>
      <c r="E78">
        <f>BAWANA!AM78</f>
        <v>0</v>
      </c>
      <c r="F78">
        <f t="shared" si="11"/>
        <v>256</v>
      </c>
      <c r="G78">
        <f t="shared" si="12"/>
        <v>259.17599999999999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17</v>
      </c>
      <c r="L78">
        <f>NDMC_EOD!AK78+NDMC_EOD!AL78</f>
        <v>17.96</v>
      </c>
      <c r="M78">
        <f>TPDDL_EOD!AK78+TPDDL_EOD!AL78</f>
        <v>69.599999999999994</v>
      </c>
      <c r="N78">
        <f t="shared" si="7"/>
        <v>259.18</v>
      </c>
      <c r="O78" s="154">
        <f t="shared" si="8"/>
        <v>-4.0000000000190994E-3</v>
      </c>
      <c r="P78">
        <v>99.618462535689474</v>
      </c>
      <c r="Q78">
        <v>54.999151169071681</v>
      </c>
      <c r="R78">
        <v>16.999737634076702</v>
      </c>
      <c r="S78">
        <v>17.959722818118681</v>
      </c>
      <c r="T78">
        <v>69.598925843043432</v>
      </c>
      <c r="U78" s="156">
        <f t="shared" si="9"/>
        <v>259.17599999999993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260.17599999999999</v>
      </c>
      <c r="E79">
        <f>BAWANA!AM79</f>
        <v>0</v>
      </c>
      <c r="F79">
        <f t="shared" si="11"/>
        <v>256</v>
      </c>
      <c r="G79">
        <f t="shared" si="12"/>
        <v>260.17599999999999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18</v>
      </c>
      <c r="L79">
        <f>NDMC_EOD!AK79+NDMC_EOD!AL79</f>
        <v>17.96</v>
      </c>
      <c r="M79">
        <f>TPDDL_EOD!AK79+TPDDL_EOD!AL79</f>
        <v>69.599999999999994</v>
      </c>
      <c r="N79">
        <f t="shared" si="7"/>
        <v>260.18</v>
      </c>
      <c r="O79" s="154">
        <f t="shared" si="8"/>
        <v>-4.0000000000190994E-3</v>
      </c>
      <c r="P79">
        <v>99.61846844492274</v>
      </c>
      <c r="Q79">
        <v>54.999154431547389</v>
      </c>
      <c r="R79">
        <v>17.999723268506418</v>
      </c>
      <c r="S79">
        <v>17.959723883465294</v>
      </c>
      <c r="T79">
        <v>69.598929971558135</v>
      </c>
      <c r="U79" s="156">
        <f t="shared" si="9"/>
        <v>260.17599999999999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260.17599999999999</v>
      </c>
      <c r="E80">
        <f>BAWANA!AM80</f>
        <v>0</v>
      </c>
      <c r="F80">
        <f t="shared" si="11"/>
        <v>256</v>
      </c>
      <c r="G80">
        <f t="shared" si="12"/>
        <v>260.17599999999999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18</v>
      </c>
      <c r="L80">
        <f>NDMC_EOD!AK80+NDMC_EOD!AL80</f>
        <v>17.96</v>
      </c>
      <c r="M80">
        <f>TPDDL_EOD!AK80+TPDDL_EOD!AL80</f>
        <v>69.599999999999994</v>
      </c>
      <c r="N80">
        <f t="shared" si="7"/>
        <v>260.18</v>
      </c>
      <c r="O80" s="154">
        <f t="shared" si="8"/>
        <v>-4.0000000000190994E-3</v>
      </c>
      <c r="P80">
        <v>99.61846844492274</v>
      </c>
      <c r="Q80">
        <v>54.999154431547389</v>
      </c>
      <c r="R80">
        <v>17.999723268506418</v>
      </c>
      <c r="S80">
        <v>17.959723883465294</v>
      </c>
      <c r="T80">
        <v>69.598929971558135</v>
      </c>
      <c r="U80" s="156">
        <f t="shared" si="9"/>
        <v>260.17599999999999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260.17599999999999</v>
      </c>
      <c r="E81">
        <f>BAWANA!AM81</f>
        <v>0</v>
      </c>
      <c r="F81">
        <f t="shared" si="11"/>
        <v>256</v>
      </c>
      <c r="G81">
        <f t="shared" si="12"/>
        <v>260.17599999999999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18</v>
      </c>
      <c r="L81">
        <f>NDMC_EOD!AK81+NDMC_EOD!AL81</f>
        <v>17.96</v>
      </c>
      <c r="M81">
        <f>TPDDL_EOD!AK81+TPDDL_EOD!AL81</f>
        <v>69.599999999999994</v>
      </c>
      <c r="N81">
        <f t="shared" si="7"/>
        <v>260.18</v>
      </c>
      <c r="O81" s="154">
        <f t="shared" si="8"/>
        <v>-4.0000000000190994E-3</v>
      </c>
      <c r="P81">
        <v>99.61846844492274</v>
      </c>
      <c r="Q81">
        <v>54.999154431547389</v>
      </c>
      <c r="R81">
        <v>17.999723268506418</v>
      </c>
      <c r="S81">
        <v>17.959723883465294</v>
      </c>
      <c r="T81">
        <v>69.598929971558135</v>
      </c>
      <c r="U81" s="156">
        <f t="shared" si="9"/>
        <v>260.17599999999999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247.17599999999999</v>
      </c>
      <c r="E82">
        <f>BAWANA!AM82</f>
        <v>0</v>
      </c>
      <c r="F82">
        <f t="shared" si="11"/>
        <v>256</v>
      </c>
      <c r="G82">
        <f t="shared" si="12"/>
        <v>247.17599999999999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247.18</v>
      </c>
      <c r="O82" s="154">
        <f t="shared" si="8"/>
        <v>-4.0000000000190994E-3</v>
      </c>
      <c r="P82">
        <v>99.618387895460799</v>
      </c>
      <c r="Q82">
        <v>54.999109960352776</v>
      </c>
      <c r="R82">
        <v>4.9999190873047974</v>
      </c>
      <c r="S82">
        <v>17.959709361598833</v>
      </c>
      <c r="T82">
        <v>69.598873695282776</v>
      </c>
      <c r="U82" s="156">
        <f t="shared" si="9"/>
        <v>247.17599999999999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240.75599999999997</v>
      </c>
      <c r="E83">
        <f>BAWANA!AM83</f>
        <v>0</v>
      </c>
      <c r="F83">
        <f t="shared" si="11"/>
        <v>256</v>
      </c>
      <c r="G83">
        <f t="shared" si="12"/>
        <v>240.75599999999997</v>
      </c>
      <c r="H83" s="154"/>
      <c r="I83">
        <f>BRPL_EOD!AK83+BRPL_EOD!AL83</f>
        <v>99.62</v>
      </c>
      <c r="J83">
        <f>BYPL_EOD!AK83+BYPL_EOD!AL83</f>
        <v>48.58</v>
      </c>
      <c r="K83">
        <f>MES_EOD!AK83+MES_EOD!AL83</f>
        <v>5</v>
      </c>
      <c r="L83">
        <f>NDMC_EOD!AK83+NDMC_EOD!AL83</f>
        <v>17.96</v>
      </c>
      <c r="M83">
        <f>TPDDL_EOD!AK83+TPDDL_EOD!AL83</f>
        <v>69.599999999999994</v>
      </c>
      <c r="N83">
        <f t="shared" si="7"/>
        <v>240.76</v>
      </c>
      <c r="O83" s="154">
        <f t="shared" si="8"/>
        <v>-4.0000000000190994E-3</v>
      </c>
      <c r="P83">
        <v>99.618344907791993</v>
      </c>
      <c r="Q83">
        <v>48.579192889184242</v>
      </c>
      <c r="R83">
        <v>4.999916929722545</v>
      </c>
      <c r="S83">
        <v>17.959701611563382</v>
      </c>
      <c r="T83">
        <v>69.598843661737817</v>
      </c>
      <c r="U83" s="156">
        <f t="shared" si="9"/>
        <v>240.75599999999997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240.75599999999997</v>
      </c>
      <c r="E84">
        <f>BAWANA!AM84</f>
        <v>0</v>
      </c>
      <c r="F84">
        <f t="shared" si="11"/>
        <v>256</v>
      </c>
      <c r="G84">
        <f t="shared" si="12"/>
        <v>240.75599999999997</v>
      </c>
      <c r="H84" s="154"/>
      <c r="I84">
        <f>BRPL_EOD!AK84+BRPL_EOD!AL84</f>
        <v>99.62</v>
      </c>
      <c r="J84">
        <f>BYPL_EOD!AK84+BYPL_EOD!AL84</f>
        <v>48.58</v>
      </c>
      <c r="K84">
        <f>MES_EOD!AK84+MES_EOD!AL84</f>
        <v>5</v>
      </c>
      <c r="L84">
        <f>NDMC_EOD!AK84+NDMC_EOD!AL84</f>
        <v>17.96</v>
      </c>
      <c r="M84">
        <f>TPDDL_EOD!AK84+TPDDL_EOD!AL84</f>
        <v>69.599999999999994</v>
      </c>
      <c r="N84">
        <f t="shared" si="7"/>
        <v>240.76</v>
      </c>
      <c r="O84" s="154">
        <f t="shared" si="8"/>
        <v>-4.0000000000190994E-3</v>
      </c>
      <c r="P84">
        <v>99.618344907791993</v>
      </c>
      <c r="Q84">
        <v>48.579192889184242</v>
      </c>
      <c r="R84">
        <v>4.999916929722545</v>
      </c>
      <c r="S84">
        <v>17.959701611563382</v>
      </c>
      <c r="T84">
        <v>69.598843661737817</v>
      </c>
      <c r="U84" s="156">
        <f t="shared" si="9"/>
        <v>240.75599999999997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211.72</v>
      </c>
      <c r="E85">
        <f>BAWANA!AM85</f>
        <v>0</v>
      </c>
      <c r="F85">
        <f t="shared" si="11"/>
        <v>256</v>
      </c>
      <c r="G85">
        <f t="shared" si="12"/>
        <v>211.72</v>
      </c>
      <c r="H85" s="154"/>
      <c r="I85">
        <f>BRPL_EOD!AK85+BRPL_EOD!AL85</f>
        <v>81.8</v>
      </c>
      <c r="J85">
        <f>BYPL_EOD!AK85+BYPL_EOD!AL85</f>
        <v>48.58</v>
      </c>
      <c r="K85">
        <f>MES_EOD!AK85+MES_EOD!AL85</f>
        <v>5</v>
      </c>
      <c r="L85">
        <f>NDMC_EOD!AK85+NDMC_EOD!AL85</f>
        <v>19.18</v>
      </c>
      <c r="M85">
        <f>TPDDL_EOD!AK85+TPDDL_EOD!AL85</f>
        <v>57.15</v>
      </c>
      <c r="N85">
        <f t="shared" si="7"/>
        <v>211.71</v>
      </c>
      <c r="O85" s="154">
        <f t="shared" si="8"/>
        <v>9.9999999999909051E-3</v>
      </c>
      <c r="P85">
        <v>81.803863775919879</v>
      </c>
      <c r="Q85">
        <v>48.582294648339705</v>
      </c>
      <c r="R85">
        <v>5.0002361721222428</v>
      </c>
      <c r="S85">
        <v>19.180905956260922</v>
      </c>
      <c r="T85">
        <v>57.152699447357229</v>
      </c>
      <c r="U85" s="156">
        <f t="shared" si="9"/>
        <v>211.71999999999997</v>
      </c>
      <c r="V85" s="154">
        <f t="shared" si="10"/>
        <v>0</v>
      </c>
      <c r="Y85">
        <f>BAWANA!AW85+BAWANA!AX85</f>
        <v>32</v>
      </c>
      <c r="Z85">
        <f>BAWANA!BD85+BAWANA!BE85</f>
        <v>26.28</v>
      </c>
      <c r="AA85">
        <f>BAWANA!X85+BAWANA!Y85</f>
        <v>32</v>
      </c>
      <c r="AB85">
        <f>BAWANA!AE85+BAWANA!AF85</f>
        <v>26.28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211.72</v>
      </c>
      <c r="E86">
        <f>BAWANA!AM86</f>
        <v>0</v>
      </c>
      <c r="F86">
        <f t="shared" si="11"/>
        <v>256</v>
      </c>
      <c r="G86">
        <f t="shared" si="12"/>
        <v>211.72</v>
      </c>
      <c r="H86" s="154"/>
      <c r="I86">
        <f>BRPL_EOD!AK86+BRPL_EOD!AL86</f>
        <v>81.8</v>
      </c>
      <c r="J86">
        <f>BYPL_EOD!AK86+BYPL_EOD!AL86</f>
        <v>48.58</v>
      </c>
      <c r="K86">
        <f>MES_EOD!AK86+MES_EOD!AL86</f>
        <v>5</v>
      </c>
      <c r="L86">
        <f>NDMC_EOD!AK86+NDMC_EOD!AL86</f>
        <v>19.18</v>
      </c>
      <c r="M86">
        <f>TPDDL_EOD!AK86+TPDDL_EOD!AL86</f>
        <v>57.15</v>
      </c>
      <c r="N86">
        <f t="shared" si="7"/>
        <v>211.71</v>
      </c>
      <c r="O86" s="154">
        <f t="shared" si="8"/>
        <v>9.9999999999909051E-3</v>
      </c>
      <c r="P86">
        <v>81.803863775919879</v>
      </c>
      <c r="Q86">
        <v>48.582294648339705</v>
      </c>
      <c r="R86">
        <v>5.0002361721222428</v>
      </c>
      <c r="S86">
        <v>19.180905956260922</v>
      </c>
      <c r="T86">
        <v>57.152699447357229</v>
      </c>
      <c r="U86" s="156">
        <f t="shared" si="9"/>
        <v>211.71999999999997</v>
      </c>
      <c r="V86" s="154">
        <f t="shared" si="10"/>
        <v>0</v>
      </c>
      <c r="Y86">
        <f>BAWANA!AW86+BAWANA!AX86</f>
        <v>32</v>
      </c>
      <c r="Z86">
        <f>BAWANA!BD86+BAWANA!BE86</f>
        <v>26.28</v>
      </c>
      <c r="AA86">
        <f>BAWANA!X86+BAWANA!Y86</f>
        <v>32</v>
      </c>
      <c r="AB86">
        <f>BAWANA!AE86+BAWANA!AF86</f>
        <v>26.28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211.72</v>
      </c>
      <c r="E87">
        <f>BAWANA!AM87</f>
        <v>0</v>
      </c>
      <c r="F87">
        <f t="shared" si="11"/>
        <v>256</v>
      </c>
      <c r="G87">
        <f t="shared" si="12"/>
        <v>211.72</v>
      </c>
      <c r="H87" s="154"/>
      <c r="I87">
        <f>BRPL_EOD!AK87+BRPL_EOD!AL87</f>
        <v>81.8</v>
      </c>
      <c r="J87">
        <f>BYPL_EOD!AK87+BYPL_EOD!AL87</f>
        <v>48.58</v>
      </c>
      <c r="K87">
        <f>MES_EOD!AK87+MES_EOD!AL87</f>
        <v>5</v>
      </c>
      <c r="L87">
        <f>NDMC_EOD!AK87+NDMC_EOD!AL87</f>
        <v>19.18</v>
      </c>
      <c r="M87">
        <f>TPDDL_EOD!AK87+TPDDL_EOD!AL87</f>
        <v>57.15</v>
      </c>
      <c r="N87">
        <f t="shared" si="7"/>
        <v>211.71</v>
      </c>
      <c r="O87" s="154">
        <f t="shared" si="8"/>
        <v>9.9999999999909051E-3</v>
      </c>
      <c r="P87">
        <v>81.803863775919879</v>
      </c>
      <c r="Q87">
        <v>48.582294648339705</v>
      </c>
      <c r="R87">
        <v>5.0002361721222428</v>
      </c>
      <c r="S87">
        <v>19.180905956260922</v>
      </c>
      <c r="T87">
        <v>57.152699447357229</v>
      </c>
      <c r="U87" s="156">
        <f t="shared" si="9"/>
        <v>211.71999999999997</v>
      </c>
      <c r="V87" s="154">
        <f t="shared" si="10"/>
        <v>0</v>
      </c>
      <c r="Y87">
        <f>BAWANA!AW87+BAWANA!AX87</f>
        <v>32</v>
      </c>
      <c r="Z87">
        <f>BAWANA!BD87+BAWANA!BE87</f>
        <v>26.28</v>
      </c>
      <c r="AA87">
        <f>BAWANA!X87+BAWANA!Y87</f>
        <v>32</v>
      </c>
      <c r="AB87">
        <f>BAWANA!AE87+BAWANA!AF87</f>
        <v>26.28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211.72</v>
      </c>
      <c r="E88">
        <f>BAWANA!AM88</f>
        <v>0</v>
      </c>
      <c r="F88">
        <f t="shared" si="11"/>
        <v>256</v>
      </c>
      <c r="G88">
        <f t="shared" si="12"/>
        <v>211.72</v>
      </c>
      <c r="H88" s="154"/>
      <c r="I88">
        <f>BRPL_EOD!AK88+BRPL_EOD!AL88</f>
        <v>81.8</v>
      </c>
      <c r="J88">
        <f>BYPL_EOD!AK88+BYPL_EOD!AL88</f>
        <v>48.58</v>
      </c>
      <c r="K88">
        <f>MES_EOD!AK88+MES_EOD!AL88</f>
        <v>5</v>
      </c>
      <c r="L88">
        <f>NDMC_EOD!AK88+NDMC_EOD!AL88</f>
        <v>19.18</v>
      </c>
      <c r="M88">
        <f>TPDDL_EOD!AK88+TPDDL_EOD!AL88</f>
        <v>57.15</v>
      </c>
      <c r="N88">
        <f t="shared" si="7"/>
        <v>211.71</v>
      </c>
      <c r="O88" s="154">
        <f t="shared" si="8"/>
        <v>9.9999999999909051E-3</v>
      </c>
      <c r="P88">
        <v>81.803863775919879</v>
      </c>
      <c r="Q88">
        <v>48.582294648339705</v>
      </c>
      <c r="R88">
        <v>5.0002361721222428</v>
      </c>
      <c r="S88">
        <v>19.180905956260922</v>
      </c>
      <c r="T88">
        <v>57.152699447357229</v>
      </c>
      <c r="U88" s="156">
        <f t="shared" si="9"/>
        <v>211.71999999999997</v>
      </c>
      <c r="V88" s="154">
        <f t="shared" si="10"/>
        <v>0</v>
      </c>
      <c r="Y88">
        <f>BAWANA!AW88+BAWANA!AX88</f>
        <v>32</v>
      </c>
      <c r="Z88">
        <f>BAWANA!BD88+BAWANA!BE88</f>
        <v>26.28</v>
      </c>
      <c r="AA88">
        <f>BAWANA!X88+BAWANA!Y88</f>
        <v>32</v>
      </c>
      <c r="AB88">
        <f>BAWANA!AE88+BAWANA!AF88</f>
        <v>26.28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211.72</v>
      </c>
      <c r="E89">
        <f>BAWANA!AM89</f>
        <v>0</v>
      </c>
      <c r="F89">
        <f t="shared" si="11"/>
        <v>256</v>
      </c>
      <c r="G89">
        <f t="shared" si="12"/>
        <v>211.72</v>
      </c>
      <c r="H89" s="154"/>
      <c r="I89">
        <f>BRPL_EOD!AK89+BRPL_EOD!AL89</f>
        <v>81.8</v>
      </c>
      <c r="J89">
        <f>BYPL_EOD!AK89+BYPL_EOD!AL89</f>
        <v>48.58</v>
      </c>
      <c r="K89">
        <f>MES_EOD!AK89+MES_EOD!AL89</f>
        <v>5</v>
      </c>
      <c r="L89">
        <f>NDMC_EOD!AK89+NDMC_EOD!AL89</f>
        <v>19.18</v>
      </c>
      <c r="M89">
        <f>TPDDL_EOD!AK89+TPDDL_EOD!AL89</f>
        <v>57.15</v>
      </c>
      <c r="N89">
        <f t="shared" si="7"/>
        <v>211.71</v>
      </c>
      <c r="O89" s="154">
        <f t="shared" si="8"/>
        <v>9.9999999999909051E-3</v>
      </c>
      <c r="P89">
        <v>81.803863775919879</v>
      </c>
      <c r="Q89">
        <v>48.582294648339705</v>
      </c>
      <c r="R89">
        <v>5.0002361721222428</v>
      </c>
      <c r="S89">
        <v>19.180905956260922</v>
      </c>
      <c r="T89">
        <v>57.152699447357229</v>
      </c>
      <c r="U89" s="156">
        <f t="shared" si="9"/>
        <v>211.71999999999997</v>
      </c>
      <c r="V89" s="154">
        <f t="shared" si="10"/>
        <v>0</v>
      </c>
      <c r="Y89">
        <f>BAWANA!AW89+BAWANA!AX89</f>
        <v>32</v>
      </c>
      <c r="Z89">
        <f>BAWANA!BD89+BAWANA!BE89</f>
        <v>26.28</v>
      </c>
      <c r="AA89">
        <f>BAWANA!X89+BAWANA!Y89</f>
        <v>32</v>
      </c>
      <c r="AB89">
        <f>BAWANA!AE89+BAWANA!AF89</f>
        <v>26.28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211.72</v>
      </c>
      <c r="E90">
        <f>BAWANA!AM90</f>
        <v>0</v>
      </c>
      <c r="F90">
        <f t="shared" si="11"/>
        <v>256</v>
      </c>
      <c r="G90">
        <f t="shared" si="12"/>
        <v>211.72</v>
      </c>
      <c r="H90" s="154"/>
      <c r="I90">
        <f>BRPL_EOD!AK90+BRPL_EOD!AL90</f>
        <v>81.8</v>
      </c>
      <c r="J90">
        <f>BYPL_EOD!AK90+BYPL_EOD!AL90</f>
        <v>48.58</v>
      </c>
      <c r="K90">
        <f>MES_EOD!AK90+MES_EOD!AL90</f>
        <v>5</v>
      </c>
      <c r="L90">
        <f>NDMC_EOD!AK90+NDMC_EOD!AL90</f>
        <v>19.18</v>
      </c>
      <c r="M90">
        <f>TPDDL_EOD!AK90+TPDDL_EOD!AL90</f>
        <v>57.15</v>
      </c>
      <c r="N90">
        <f t="shared" si="7"/>
        <v>211.71</v>
      </c>
      <c r="O90" s="154">
        <f t="shared" si="8"/>
        <v>9.9999999999909051E-3</v>
      </c>
      <c r="P90">
        <v>81.803863775919879</v>
      </c>
      <c r="Q90">
        <v>48.582294648339705</v>
      </c>
      <c r="R90">
        <v>5.0002361721222428</v>
      </c>
      <c r="S90">
        <v>19.180905956260922</v>
      </c>
      <c r="T90">
        <v>57.152699447357229</v>
      </c>
      <c r="U90" s="156">
        <f t="shared" si="9"/>
        <v>211.71999999999997</v>
      </c>
      <c r="V90" s="154">
        <f t="shared" si="10"/>
        <v>0</v>
      </c>
      <c r="Y90">
        <f>BAWANA!AW90+BAWANA!AX90</f>
        <v>32</v>
      </c>
      <c r="Z90">
        <f>BAWANA!BD90+BAWANA!BE90</f>
        <v>26.28</v>
      </c>
      <c r="AA90">
        <f>BAWANA!X90+BAWANA!Y90</f>
        <v>32</v>
      </c>
      <c r="AB90">
        <f>BAWANA!AE90+BAWANA!AF90</f>
        <v>26.28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211.72</v>
      </c>
      <c r="E91">
        <f>BAWANA!AM91</f>
        <v>0</v>
      </c>
      <c r="F91">
        <f t="shared" si="11"/>
        <v>256</v>
      </c>
      <c r="G91">
        <f t="shared" si="12"/>
        <v>211.72</v>
      </c>
      <c r="H91" s="154"/>
      <c r="I91">
        <f>BRPL_EOD!AK91+BRPL_EOD!AL91</f>
        <v>81.8</v>
      </c>
      <c r="J91">
        <f>BYPL_EOD!AK91+BYPL_EOD!AL91</f>
        <v>48.58</v>
      </c>
      <c r="K91">
        <f>MES_EOD!AK91+MES_EOD!AL91</f>
        <v>5</v>
      </c>
      <c r="L91">
        <f>NDMC_EOD!AK91+NDMC_EOD!AL91</f>
        <v>19.18</v>
      </c>
      <c r="M91">
        <f>TPDDL_EOD!AK91+TPDDL_EOD!AL91</f>
        <v>57.15</v>
      </c>
      <c r="N91">
        <f t="shared" si="7"/>
        <v>211.71</v>
      </c>
      <c r="O91" s="154">
        <f t="shared" si="8"/>
        <v>9.9999999999909051E-3</v>
      </c>
      <c r="P91">
        <v>81.803863775919879</v>
      </c>
      <c r="Q91">
        <v>48.582294648339705</v>
      </c>
      <c r="R91">
        <v>5.0002361721222428</v>
      </c>
      <c r="S91">
        <v>19.180905956260922</v>
      </c>
      <c r="T91">
        <v>57.152699447357229</v>
      </c>
      <c r="U91" s="156">
        <f t="shared" si="9"/>
        <v>211.71999999999997</v>
      </c>
      <c r="V91" s="154">
        <f t="shared" si="10"/>
        <v>0</v>
      </c>
      <c r="Y91">
        <f>BAWANA!AW91+BAWANA!AX91</f>
        <v>32</v>
      </c>
      <c r="Z91">
        <f>BAWANA!BD91+BAWANA!BE91</f>
        <v>26.28</v>
      </c>
      <c r="AA91">
        <f>BAWANA!X91+BAWANA!Y91</f>
        <v>32</v>
      </c>
      <c r="AB91">
        <f>BAWANA!AE91+BAWANA!AF91</f>
        <v>26.28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211.72</v>
      </c>
      <c r="E92">
        <f>BAWANA!AM92</f>
        <v>0</v>
      </c>
      <c r="F92">
        <f t="shared" si="11"/>
        <v>256</v>
      </c>
      <c r="G92">
        <f t="shared" si="12"/>
        <v>211.72</v>
      </c>
      <c r="H92" s="154"/>
      <c r="I92">
        <f>BRPL_EOD!AK92+BRPL_EOD!AL92</f>
        <v>81.8</v>
      </c>
      <c r="J92">
        <f>BYPL_EOD!AK92+BYPL_EOD!AL92</f>
        <v>48.58</v>
      </c>
      <c r="K92">
        <f>MES_EOD!AK92+MES_EOD!AL92</f>
        <v>5</v>
      </c>
      <c r="L92">
        <f>NDMC_EOD!AK92+NDMC_EOD!AL92</f>
        <v>19.18</v>
      </c>
      <c r="M92">
        <f>TPDDL_EOD!AK92+TPDDL_EOD!AL92</f>
        <v>57.15</v>
      </c>
      <c r="N92">
        <f t="shared" si="7"/>
        <v>211.71</v>
      </c>
      <c r="O92" s="154">
        <f t="shared" si="8"/>
        <v>9.9999999999909051E-3</v>
      </c>
      <c r="P92">
        <v>81.803863775919879</v>
      </c>
      <c r="Q92">
        <v>48.582294648339705</v>
      </c>
      <c r="R92">
        <v>5.0002361721222428</v>
      </c>
      <c r="S92">
        <v>19.180905956260922</v>
      </c>
      <c r="T92">
        <v>57.152699447357229</v>
      </c>
      <c r="U92" s="156">
        <f t="shared" si="9"/>
        <v>211.71999999999997</v>
      </c>
      <c r="V92" s="154">
        <f t="shared" si="10"/>
        <v>0</v>
      </c>
      <c r="Y92">
        <f>BAWANA!AW92+BAWANA!AX92</f>
        <v>32</v>
      </c>
      <c r="Z92">
        <f>BAWANA!BD92+BAWANA!BE92</f>
        <v>26.28</v>
      </c>
      <c r="AA92">
        <f>BAWANA!X92+BAWANA!Y92</f>
        <v>32</v>
      </c>
      <c r="AB92">
        <f>BAWANA!AE92+BAWANA!AF92</f>
        <v>26.28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211.72</v>
      </c>
      <c r="E93">
        <f>BAWANA!AM93</f>
        <v>0</v>
      </c>
      <c r="F93">
        <f t="shared" si="11"/>
        <v>256</v>
      </c>
      <c r="G93">
        <f t="shared" si="12"/>
        <v>211.72</v>
      </c>
      <c r="H93" s="154"/>
      <c r="I93">
        <f>BRPL_EOD!AK93+BRPL_EOD!AL93</f>
        <v>81.8</v>
      </c>
      <c r="J93">
        <f>BYPL_EOD!AK93+BYPL_EOD!AL93</f>
        <v>48.58</v>
      </c>
      <c r="K93">
        <f>MES_EOD!AK93+MES_EOD!AL93</f>
        <v>5</v>
      </c>
      <c r="L93">
        <f>NDMC_EOD!AK93+NDMC_EOD!AL93</f>
        <v>19.18</v>
      </c>
      <c r="M93">
        <f>TPDDL_EOD!AK93+TPDDL_EOD!AL93</f>
        <v>57.15</v>
      </c>
      <c r="N93">
        <f t="shared" si="7"/>
        <v>211.71</v>
      </c>
      <c r="O93" s="154">
        <f t="shared" si="8"/>
        <v>9.9999999999909051E-3</v>
      </c>
      <c r="P93">
        <v>81.803863775919879</v>
      </c>
      <c r="Q93">
        <v>48.582294648339705</v>
      </c>
      <c r="R93">
        <v>5.0002361721222428</v>
      </c>
      <c r="S93">
        <v>19.180905956260922</v>
      </c>
      <c r="T93">
        <v>57.152699447357229</v>
      </c>
      <c r="U93" s="156">
        <f t="shared" si="9"/>
        <v>211.71999999999997</v>
      </c>
      <c r="V93" s="154">
        <f t="shared" si="10"/>
        <v>0</v>
      </c>
      <c r="Y93">
        <f>BAWANA!AW93+BAWANA!AX93</f>
        <v>32</v>
      </c>
      <c r="Z93">
        <f>BAWANA!BD93+BAWANA!BE93</f>
        <v>26.28</v>
      </c>
      <c r="AA93">
        <f>BAWANA!X93+BAWANA!Y93</f>
        <v>32</v>
      </c>
      <c r="AB93">
        <f>BAWANA!AE93+BAWANA!AF93</f>
        <v>26.28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211.72</v>
      </c>
      <c r="E94">
        <f>BAWANA!AM94</f>
        <v>0</v>
      </c>
      <c r="F94">
        <f t="shared" si="11"/>
        <v>256</v>
      </c>
      <c r="G94">
        <f t="shared" si="12"/>
        <v>211.72</v>
      </c>
      <c r="H94" s="154"/>
      <c r="I94">
        <f>BRPL_EOD!AK94+BRPL_EOD!AL94</f>
        <v>81.8</v>
      </c>
      <c r="J94">
        <f>BYPL_EOD!AK94+BYPL_EOD!AL94</f>
        <v>48.58</v>
      </c>
      <c r="K94">
        <f>MES_EOD!AK94+MES_EOD!AL94</f>
        <v>5</v>
      </c>
      <c r="L94">
        <f>NDMC_EOD!AK94+NDMC_EOD!AL94</f>
        <v>19.18</v>
      </c>
      <c r="M94">
        <f>TPDDL_EOD!AK94+TPDDL_EOD!AL94</f>
        <v>57.15</v>
      </c>
      <c r="N94">
        <f t="shared" si="7"/>
        <v>211.71</v>
      </c>
      <c r="O94" s="154">
        <f t="shared" si="8"/>
        <v>9.9999999999909051E-3</v>
      </c>
      <c r="P94">
        <v>81.803863775919879</v>
      </c>
      <c r="Q94">
        <v>48.582294648339705</v>
      </c>
      <c r="R94">
        <v>5.0002361721222428</v>
      </c>
      <c r="S94">
        <v>19.180905956260922</v>
      </c>
      <c r="T94">
        <v>57.152699447357229</v>
      </c>
      <c r="U94" s="156">
        <f t="shared" si="9"/>
        <v>211.71999999999997</v>
      </c>
      <c r="V94" s="154">
        <f t="shared" si="10"/>
        <v>0</v>
      </c>
      <c r="Y94">
        <f>BAWANA!AW94+BAWANA!AX94</f>
        <v>32</v>
      </c>
      <c r="Z94">
        <f>BAWANA!BD94+BAWANA!BE94</f>
        <v>26.28</v>
      </c>
      <c r="AA94">
        <f>BAWANA!X94+BAWANA!Y94</f>
        <v>32</v>
      </c>
      <c r="AB94">
        <f>BAWANA!AE94+BAWANA!AF94</f>
        <v>26.28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211.72</v>
      </c>
      <c r="E95">
        <f>BAWANA!AM95</f>
        <v>0</v>
      </c>
      <c r="F95">
        <f t="shared" si="11"/>
        <v>256</v>
      </c>
      <c r="G95">
        <f t="shared" si="12"/>
        <v>211.72</v>
      </c>
      <c r="H95" s="154"/>
      <c r="I95">
        <f>BRPL_EOD!AK95+BRPL_EOD!AL95</f>
        <v>81.8</v>
      </c>
      <c r="J95">
        <f>BYPL_EOD!AK95+BYPL_EOD!AL95</f>
        <v>48.58</v>
      </c>
      <c r="K95">
        <f>MES_EOD!AK95+MES_EOD!AL95</f>
        <v>5</v>
      </c>
      <c r="L95">
        <f>NDMC_EOD!AK95+NDMC_EOD!AL95</f>
        <v>19.18</v>
      </c>
      <c r="M95">
        <f>TPDDL_EOD!AK95+TPDDL_EOD!AL95</f>
        <v>57.15</v>
      </c>
      <c r="N95">
        <f t="shared" si="7"/>
        <v>211.71</v>
      </c>
      <c r="O95" s="154">
        <f t="shared" si="8"/>
        <v>9.9999999999909051E-3</v>
      </c>
      <c r="P95">
        <v>81.803863775919879</v>
      </c>
      <c r="Q95">
        <v>48.582294648339705</v>
      </c>
      <c r="R95">
        <v>5.0002361721222428</v>
      </c>
      <c r="S95">
        <v>19.180905956260922</v>
      </c>
      <c r="T95">
        <v>57.152699447357229</v>
      </c>
      <c r="U95" s="156">
        <f t="shared" si="9"/>
        <v>211.71999999999997</v>
      </c>
      <c r="V95" s="154">
        <f t="shared" si="10"/>
        <v>0</v>
      </c>
      <c r="Y95">
        <f>BAWANA!AW95+BAWANA!AX95</f>
        <v>32</v>
      </c>
      <c r="Z95">
        <f>BAWANA!BD95+BAWANA!BE95</f>
        <v>26.28</v>
      </c>
      <c r="AA95">
        <f>BAWANA!X95+BAWANA!Y95</f>
        <v>32</v>
      </c>
      <c r="AB95">
        <f>BAWANA!AE95+BAWANA!AF95</f>
        <v>26.28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211.72</v>
      </c>
      <c r="E96">
        <f>BAWANA!AM96</f>
        <v>0</v>
      </c>
      <c r="F96">
        <f t="shared" si="11"/>
        <v>256</v>
      </c>
      <c r="G96">
        <f t="shared" si="12"/>
        <v>211.72</v>
      </c>
      <c r="H96" s="154"/>
      <c r="I96">
        <f>BRPL_EOD!AK96+BRPL_EOD!AL96</f>
        <v>81.8</v>
      </c>
      <c r="J96">
        <f>BYPL_EOD!AK96+BYPL_EOD!AL96</f>
        <v>48.58</v>
      </c>
      <c r="K96">
        <f>MES_EOD!AK96+MES_EOD!AL96</f>
        <v>5</v>
      </c>
      <c r="L96">
        <f>NDMC_EOD!AK96+NDMC_EOD!AL96</f>
        <v>19.18</v>
      </c>
      <c r="M96">
        <f>TPDDL_EOD!AK96+TPDDL_EOD!AL96</f>
        <v>57.15</v>
      </c>
      <c r="N96">
        <f t="shared" si="7"/>
        <v>211.71</v>
      </c>
      <c r="O96" s="154">
        <f t="shared" si="8"/>
        <v>9.9999999999909051E-3</v>
      </c>
      <c r="P96">
        <v>81.803863775919879</v>
      </c>
      <c r="Q96">
        <v>48.582294648339705</v>
      </c>
      <c r="R96">
        <v>5.0002361721222428</v>
      </c>
      <c r="S96">
        <v>19.180905956260922</v>
      </c>
      <c r="T96">
        <v>57.152699447357229</v>
      </c>
      <c r="U96" s="156">
        <f t="shared" si="9"/>
        <v>211.71999999999997</v>
      </c>
      <c r="V96" s="154">
        <f t="shared" si="10"/>
        <v>0</v>
      </c>
      <c r="Y96">
        <f>BAWANA!AW96+BAWANA!AX96</f>
        <v>32</v>
      </c>
      <c r="Z96">
        <f>BAWANA!BD96+BAWANA!BE96</f>
        <v>26.28</v>
      </c>
      <c r="AA96">
        <f>BAWANA!X96+BAWANA!Y96</f>
        <v>32</v>
      </c>
      <c r="AB96">
        <f>BAWANA!AE96+BAWANA!AF96</f>
        <v>26.28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211.72</v>
      </c>
      <c r="E97">
        <f>BAWANA!AM97</f>
        <v>0</v>
      </c>
      <c r="F97">
        <f t="shared" si="11"/>
        <v>256</v>
      </c>
      <c r="G97">
        <f t="shared" si="12"/>
        <v>211.72</v>
      </c>
      <c r="H97" s="154"/>
      <c r="I97">
        <f>BRPL_EOD!AK97+BRPL_EOD!AL97</f>
        <v>81.8</v>
      </c>
      <c r="J97">
        <f>BYPL_EOD!AK97+BYPL_EOD!AL97</f>
        <v>48.58</v>
      </c>
      <c r="K97">
        <f>MES_EOD!AK97+MES_EOD!AL97</f>
        <v>5</v>
      </c>
      <c r="L97">
        <f>NDMC_EOD!AK97+NDMC_EOD!AL97</f>
        <v>19.18</v>
      </c>
      <c r="M97">
        <f>TPDDL_EOD!AK97+TPDDL_EOD!AL97</f>
        <v>57.15</v>
      </c>
      <c r="N97">
        <f t="shared" si="7"/>
        <v>211.71</v>
      </c>
      <c r="O97" s="154">
        <f t="shared" si="8"/>
        <v>9.9999999999909051E-3</v>
      </c>
      <c r="P97">
        <v>81.803863775919879</v>
      </c>
      <c r="Q97">
        <v>48.582294648339705</v>
      </c>
      <c r="R97">
        <v>5.0002361721222428</v>
      </c>
      <c r="S97">
        <v>19.180905956260922</v>
      </c>
      <c r="T97">
        <v>57.152699447357229</v>
      </c>
      <c r="U97" s="156">
        <f t="shared" si="9"/>
        <v>211.71999999999997</v>
      </c>
      <c r="V97" s="154">
        <f t="shared" si="10"/>
        <v>0</v>
      </c>
      <c r="Y97">
        <f>BAWANA!AW97+BAWANA!AX97</f>
        <v>32</v>
      </c>
      <c r="Z97">
        <f>BAWANA!BD97+BAWANA!BE97</f>
        <v>26.28</v>
      </c>
      <c r="AA97">
        <f>BAWANA!X97+BAWANA!Y97</f>
        <v>32</v>
      </c>
      <c r="AB97">
        <f>BAWANA!AE97+BAWANA!AF97</f>
        <v>26.28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211.72</v>
      </c>
      <c r="E98">
        <f>BAWANA!AM98</f>
        <v>0</v>
      </c>
      <c r="F98">
        <f t="shared" si="11"/>
        <v>256</v>
      </c>
      <c r="G98">
        <f t="shared" si="12"/>
        <v>211.72</v>
      </c>
      <c r="H98" s="154"/>
      <c r="I98">
        <f>BRPL_EOD!AK98+BRPL_EOD!AL98</f>
        <v>81.8</v>
      </c>
      <c r="J98">
        <f>BYPL_EOD!AK98+BYPL_EOD!AL98</f>
        <v>48.58</v>
      </c>
      <c r="K98">
        <f>MES_EOD!AK98+MES_EOD!AL98</f>
        <v>5</v>
      </c>
      <c r="L98">
        <f>NDMC_EOD!AK98+NDMC_EOD!AL98</f>
        <v>19.18</v>
      </c>
      <c r="M98">
        <f>TPDDL_EOD!AK98+TPDDL_EOD!AL98</f>
        <v>57.15</v>
      </c>
      <c r="N98">
        <f t="shared" si="7"/>
        <v>211.71</v>
      </c>
      <c r="O98" s="154">
        <f t="shared" si="8"/>
        <v>9.9999999999909051E-3</v>
      </c>
      <c r="P98">
        <v>81.803863775919879</v>
      </c>
      <c r="Q98">
        <v>48.582294648339705</v>
      </c>
      <c r="R98">
        <v>5.0002361721222428</v>
      </c>
      <c r="S98">
        <v>19.180905956260922</v>
      </c>
      <c r="T98">
        <v>57.152699447357229</v>
      </c>
      <c r="U98" s="156">
        <f t="shared" si="9"/>
        <v>211.71999999999997</v>
      </c>
      <c r="V98" s="154">
        <f t="shared" si="10"/>
        <v>0</v>
      </c>
      <c r="Y98">
        <f>BAWANA!AW98+BAWANA!AX98</f>
        <v>32</v>
      </c>
      <c r="Z98">
        <f>BAWANA!BD98+BAWANA!BE98</f>
        <v>26.28</v>
      </c>
      <c r="AA98">
        <f>BAWANA!X98+BAWANA!Y98</f>
        <v>32</v>
      </c>
      <c r="AB98">
        <f>BAWANA!AE98+BAWANA!AF98</f>
        <v>26.28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5.5126430000000042</v>
      </c>
      <c r="E99" s="156">
        <f t="shared" si="14"/>
        <v>0</v>
      </c>
      <c r="F99" s="156">
        <f t="shared" si="14"/>
        <v>6.1440000000000001</v>
      </c>
      <c r="G99" s="156">
        <f t="shared" si="14"/>
        <v>5.5126430000000042</v>
      </c>
      <c r="H99" s="156"/>
      <c r="I99" s="156">
        <f t="shared" si="14"/>
        <v>2.1514299999999995</v>
      </c>
      <c r="J99" s="156">
        <f t="shared" si="14"/>
        <v>1.2124649999999992</v>
      </c>
      <c r="K99" s="156">
        <f t="shared" si="14"/>
        <v>0.18287500000000001</v>
      </c>
      <c r="L99" s="156">
        <f t="shared" si="14"/>
        <v>0.4509350000000007</v>
      </c>
      <c r="M99" s="156">
        <f t="shared" si="14"/>
        <v>1.5148424999999996</v>
      </c>
      <c r="N99" s="156">
        <f t="shared" si="14"/>
        <v>5.5125474999999975</v>
      </c>
      <c r="O99" s="156">
        <f t="shared" si="14"/>
        <v>9.5499999999788083E-5</v>
      </c>
      <c r="P99" s="156">
        <f t="shared" si="14"/>
        <v>2.1514665171360932</v>
      </c>
      <c r="Q99" s="156">
        <f t="shared" si="14"/>
        <v>1.2124869243390921</v>
      </c>
      <c r="R99" s="156">
        <f t="shared" si="14"/>
        <v>0.18287671922455753</v>
      </c>
      <c r="S99" s="156">
        <f t="shared" si="14"/>
        <v>0.45094421272884333</v>
      </c>
      <c r="T99" s="156">
        <f t="shared" si="14"/>
        <v>1.5148686265714104</v>
      </c>
      <c r="U99" s="156">
        <f t="shared" si="14"/>
        <v>5.5126430000000024</v>
      </c>
      <c r="V99" s="156">
        <f t="shared" si="10"/>
        <v>0</v>
      </c>
      <c r="Y99" s="156">
        <f>SUM(Y3:Y98)/4000</f>
        <v>0.63217000000000001</v>
      </c>
      <c r="Z99" s="156">
        <f t="shared" ref="Z99:AD99" si="15">SUM(Z3:Z98)/4000</f>
        <v>0.42041999999999979</v>
      </c>
      <c r="AA99" s="156">
        <f t="shared" si="15"/>
        <v>0.63217000000000001</v>
      </c>
      <c r="AB99" s="156">
        <f t="shared" si="15"/>
        <v>0.42041999999999979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529</v>
      </c>
      <c r="C2" t="s">
        <v>530</v>
      </c>
      <c r="D2" t="s">
        <v>531</v>
      </c>
      <c r="E2" t="s">
        <v>533</v>
      </c>
      <c r="F2" t="s">
        <v>534</v>
      </c>
      <c r="G2" t="s">
        <v>535</v>
      </c>
      <c r="H2" t="s">
        <v>541</v>
      </c>
      <c r="I2" t="s">
        <v>542</v>
      </c>
      <c r="J2" t="s">
        <v>543</v>
      </c>
      <c r="K2" t="s">
        <v>544</v>
      </c>
      <c r="L2" t="s">
        <v>547</v>
      </c>
      <c r="M2" t="s">
        <v>557</v>
      </c>
      <c r="N2" t="s">
        <v>558</v>
      </c>
      <c r="O2" t="s">
        <v>559</v>
      </c>
      <c r="P2" t="s">
        <v>563</v>
      </c>
      <c r="Q2" t="s">
        <v>568</v>
      </c>
      <c r="R2" t="s">
        <v>569</v>
      </c>
      <c r="S2" t="s">
        <v>570</v>
      </c>
      <c r="T2" t="s">
        <v>571</v>
      </c>
      <c r="U2" t="s">
        <v>561</v>
      </c>
      <c r="V2" t="s">
        <v>490</v>
      </c>
      <c r="W2" t="s">
        <v>493</v>
      </c>
      <c r="X2" t="s">
        <v>494</v>
      </c>
      <c r="Z2" t="s">
        <v>536</v>
      </c>
      <c r="AA2" t="s">
        <v>537</v>
      </c>
      <c r="AB2" t="s">
        <v>538</v>
      </c>
      <c r="AC2" t="s">
        <v>539</v>
      </c>
      <c r="AD2" t="s">
        <v>545</v>
      </c>
      <c r="AE2" t="s">
        <v>546</v>
      </c>
      <c r="AF2" t="s">
        <v>550</v>
      </c>
      <c r="AG2" t="s">
        <v>551</v>
      </c>
      <c r="AH2" t="s">
        <v>552</v>
      </c>
      <c r="AI2" t="s">
        <v>553</v>
      </c>
      <c r="AJ2" t="s">
        <v>555</v>
      </c>
      <c r="AK2" t="s">
        <v>556</v>
      </c>
      <c r="AL2" t="s">
        <v>560</v>
      </c>
      <c r="AM2" t="s">
        <v>562</v>
      </c>
      <c r="AN2" t="s">
        <v>564</v>
      </c>
      <c r="AO2" t="s">
        <v>507</v>
      </c>
      <c r="AP2" t="s">
        <v>565</v>
      </c>
      <c r="AQ2" t="s">
        <v>567</v>
      </c>
      <c r="AR2" t="s">
        <v>572</v>
      </c>
      <c r="AS2" s="208" t="s">
        <v>573</v>
      </c>
      <c r="AT2" s="208" t="s">
        <v>489</v>
      </c>
      <c r="AU2" s="169"/>
      <c r="AV2" s="208" t="s">
        <v>528</v>
      </c>
      <c r="AW2" s="208" t="s">
        <v>532</v>
      </c>
      <c r="AX2" s="208" t="s">
        <v>540</v>
      </c>
      <c r="AY2" s="169"/>
      <c r="AZ2" s="169"/>
      <c r="BA2" s="219"/>
      <c r="BO2" t="s">
        <v>491</v>
      </c>
      <c r="BP2" t="s">
        <v>492</v>
      </c>
      <c r="BR2" t="s">
        <v>548</v>
      </c>
      <c r="BS2" t="s">
        <v>495</v>
      </c>
      <c r="BT2" t="s">
        <v>549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554</v>
      </c>
      <c r="CI2" t="s">
        <v>504</v>
      </c>
      <c r="CJ2" t="s">
        <v>505</v>
      </c>
      <c r="CK2" t="s">
        <v>506</v>
      </c>
      <c r="CO2" t="s">
        <v>508</v>
      </c>
      <c r="CP2" t="s">
        <v>566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98.869500000000002</v>
      </c>
      <c r="J3">
        <v>0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18.288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0.68564999999999998</v>
      </c>
      <c r="AO3">
        <v>0</v>
      </c>
      <c r="AP3">
        <v>2.5619999999999998</v>
      </c>
      <c r="AQ3">
        <v>0</v>
      </c>
      <c r="AR3">
        <v>30.911999999999999</v>
      </c>
      <c r="AS3">
        <v>16.680479999999999</v>
      </c>
      <c r="AT3">
        <v>13.5136</v>
      </c>
      <c r="AU3">
        <v>0</v>
      </c>
      <c r="AV3">
        <v>46.141599999999997</v>
      </c>
      <c r="AW3">
        <v>49.990200000000002</v>
      </c>
      <c r="AX3">
        <v>0</v>
      </c>
      <c r="AY3">
        <v>0</v>
      </c>
      <c r="AZ3">
        <f>DJ3</f>
        <v>32.33764</v>
      </c>
      <c r="BA3">
        <f>SUM(B3:AZ3)</f>
        <v>2837.5769190000005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1.53</v>
      </c>
      <c r="CC3">
        <v>0.82</v>
      </c>
      <c r="CD3">
        <v>0.42</v>
      </c>
      <c r="CE3">
        <v>0.91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1.8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32.33764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98.869500000000002</v>
      </c>
      <c r="J4">
        <v>0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18.288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0.68564999999999998</v>
      </c>
      <c r="AO4">
        <v>0</v>
      </c>
      <c r="AP4">
        <v>2.5619999999999998</v>
      </c>
      <c r="AQ4">
        <v>0</v>
      </c>
      <c r="AR4">
        <v>30.911999999999999</v>
      </c>
      <c r="AS4">
        <v>16.680479999999999</v>
      </c>
      <c r="AT4">
        <v>13.5136</v>
      </c>
      <c r="AU4">
        <v>0</v>
      </c>
      <c r="AV4">
        <v>46.141599999999997</v>
      </c>
      <c r="AW4">
        <v>49.990200000000002</v>
      </c>
      <c r="AX4">
        <v>0</v>
      </c>
      <c r="AY4">
        <v>0</v>
      </c>
      <c r="AZ4">
        <f t="shared" ref="AZ4:AZ67" si="0">DJ4</f>
        <v>32.33764</v>
      </c>
      <c r="BA4">
        <f t="shared" ref="BA4:BA67" si="1">SUM(B4:AZ4)</f>
        <v>2837.5769190000005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1.53</v>
      </c>
      <c r="CC4">
        <v>0.82</v>
      </c>
      <c r="CD4">
        <v>0.42</v>
      </c>
      <c r="CE4">
        <v>0.91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1.8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32.33764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98.869500000000002</v>
      </c>
      <c r="J5">
        <v>0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18.288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0.68564999999999998</v>
      </c>
      <c r="AO5">
        <v>0</v>
      </c>
      <c r="AP5">
        <v>2.5619999999999998</v>
      </c>
      <c r="AQ5">
        <v>0</v>
      </c>
      <c r="AR5">
        <v>3.3119999999999998</v>
      </c>
      <c r="AS5">
        <v>16.680479999999999</v>
      </c>
      <c r="AT5">
        <v>13.5136</v>
      </c>
      <c r="AU5">
        <v>0</v>
      </c>
      <c r="AV5">
        <v>46.141599999999997</v>
      </c>
      <c r="AW5">
        <v>49.990200000000002</v>
      </c>
      <c r="AX5">
        <v>0</v>
      </c>
      <c r="AY5">
        <v>0</v>
      </c>
      <c r="AZ5">
        <f t="shared" si="0"/>
        <v>32.33764</v>
      </c>
      <c r="BA5">
        <f t="shared" si="1"/>
        <v>2809.9769190000006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1.53</v>
      </c>
      <c r="CC5">
        <v>0.82</v>
      </c>
      <c r="CD5">
        <v>0.42</v>
      </c>
      <c r="CE5">
        <v>0.91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1.8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32.33764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98.869500000000002</v>
      </c>
      <c r="J6">
        <v>0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18.288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0.68564999999999998</v>
      </c>
      <c r="AO6">
        <v>0</v>
      </c>
      <c r="AP6">
        <v>2.5619999999999998</v>
      </c>
      <c r="AQ6">
        <v>0</v>
      </c>
      <c r="AR6">
        <v>3.3119999999999998</v>
      </c>
      <c r="AS6">
        <v>16.680479999999999</v>
      </c>
      <c r="AT6">
        <v>13.5136</v>
      </c>
      <c r="AU6">
        <v>0</v>
      </c>
      <c r="AV6">
        <v>46.141599999999997</v>
      </c>
      <c r="AW6">
        <v>49.990200000000002</v>
      </c>
      <c r="AX6">
        <v>0</v>
      </c>
      <c r="AY6">
        <v>0</v>
      </c>
      <c r="AZ6">
        <f t="shared" si="0"/>
        <v>32.33764</v>
      </c>
      <c r="BA6">
        <f t="shared" si="1"/>
        <v>2809.9769190000006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1.53</v>
      </c>
      <c r="CC6">
        <v>0.82</v>
      </c>
      <c r="CD6">
        <v>0.42</v>
      </c>
      <c r="CE6">
        <v>0.91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1.8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32.33764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98.869500000000002</v>
      </c>
      <c r="J7">
        <v>0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18.288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0.68564999999999998</v>
      </c>
      <c r="AO7">
        <v>0</v>
      </c>
      <c r="AP7">
        <v>2.5619999999999998</v>
      </c>
      <c r="AQ7">
        <v>0</v>
      </c>
      <c r="AR7">
        <v>3.3119999999999998</v>
      </c>
      <c r="AS7">
        <v>16.680479999999999</v>
      </c>
      <c r="AT7">
        <v>13.5136</v>
      </c>
      <c r="AU7">
        <v>0</v>
      </c>
      <c r="AV7">
        <v>46.141599999999997</v>
      </c>
      <c r="AW7">
        <v>49.990200000000002</v>
      </c>
      <c r="AX7">
        <v>0</v>
      </c>
      <c r="AY7">
        <v>0</v>
      </c>
      <c r="AZ7">
        <f t="shared" si="0"/>
        <v>32.44764</v>
      </c>
      <c r="BA7">
        <f t="shared" si="1"/>
        <v>2810.0869190000003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1.53</v>
      </c>
      <c r="CC7">
        <v>0.9</v>
      </c>
      <c r="CD7">
        <v>0.42</v>
      </c>
      <c r="CE7">
        <v>0.94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1.8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32.44764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98.869500000000002</v>
      </c>
      <c r="J8">
        <v>0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18.288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0.68564999999999998</v>
      </c>
      <c r="AO8">
        <v>4.9979999999999997E-2</v>
      </c>
      <c r="AP8">
        <v>2.5619999999999998</v>
      </c>
      <c r="AQ8">
        <v>0</v>
      </c>
      <c r="AR8">
        <v>3.3119999999999998</v>
      </c>
      <c r="AS8">
        <v>16.680479999999999</v>
      </c>
      <c r="AT8">
        <v>13.5136</v>
      </c>
      <c r="AU8">
        <v>0</v>
      </c>
      <c r="AV8">
        <v>46.141599999999997</v>
      </c>
      <c r="AW8">
        <v>49.990200000000002</v>
      </c>
      <c r="AX8">
        <v>0</v>
      </c>
      <c r="AY8">
        <v>0</v>
      </c>
      <c r="AZ8">
        <f t="shared" si="0"/>
        <v>32.44764</v>
      </c>
      <c r="BA8">
        <f t="shared" si="1"/>
        <v>2810.1368990000001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1.53</v>
      </c>
      <c r="CC8">
        <v>0.9</v>
      </c>
      <c r="CD8">
        <v>0.42</v>
      </c>
      <c r="CE8">
        <v>0.94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1.8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32.44764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98.869500000000002</v>
      </c>
      <c r="J9">
        <v>0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18.288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0.68564999999999998</v>
      </c>
      <c r="AO9">
        <v>0</v>
      </c>
      <c r="AP9">
        <v>2.5619999999999998</v>
      </c>
      <c r="AQ9">
        <v>0</v>
      </c>
      <c r="AR9">
        <v>3.3119999999999998</v>
      </c>
      <c r="AS9">
        <v>16.680479999999999</v>
      </c>
      <c r="AT9">
        <v>13.5136</v>
      </c>
      <c r="AU9">
        <v>0</v>
      </c>
      <c r="AV9">
        <v>46.141599999999997</v>
      </c>
      <c r="AW9">
        <v>49.990200000000002</v>
      </c>
      <c r="AX9">
        <v>0</v>
      </c>
      <c r="AY9">
        <v>0</v>
      </c>
      <c r="AZ9">
        <f t="shared" si="0"/>
        <v>32.44764</v>
      </c>
      <c r="BA9">
        <f t="shared" si="1"/>
        <v>2810.0869190000003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1.53</v>
      </c>
      <c r="CC9">
        <v>0.9</v>
      </c>
      <c r="CD9">
        <v>0.42</v>
      </c>
      <c r="CE9">
        <v>0.94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1.8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32.44764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98.869500000000002</v>
      </c>
      <c r="J10">
        <v>0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18.288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0.68564999999999998</v>
      </c>
      <c r="AO10">
        <v>0</v>
      </c>
      <c r="AP10">
        <v>2.5619999999999998</v>
      </c>
      <c r="AQ10">
        <v>0</v>
      </c>
      <c r="AR10">
        <v>3.3119999999999998</v>
      </c>
      <c r="AS10">
        <v>16.680479999999999</v>
      </c>
      <c r="AT10">
        <v>13.5136</v>
      </c>
      <c r="AU10">
        <v>0</v>
      </c>
      <c r="AV10">
        <v>46.141599999999997</v>
      </c>
      <c r="AW10">
        <v>49.990200000000002</v>
      </c>
      <c r="AX10">
        <v>0</v>
      </c>
      <c r="AY10">
        <v>0</v>
      </c>
      <c r="AZ10">
        <f t="shared" si="0"/>
        <v>32.44764</v>
      </c>
      <c r="BA10">
        <f t="shared" si="1"/>
        <v>2810.0869190000003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1.53</v>
      </c>
      <c r="CC10">
        <v>0.9</v>
      </c>
      <c r="CD10">
        <v>0.42</v>
      </c>
      <c r="CE10">
        <v>0.94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1.8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32.44764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98.869500000000002</v>
      </c>
      <c r="J11">
        <v>0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18.288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0.68564999999999998</v>
      </c>
      <c r="AO11">
        <v>1.176E-2</v>
      </c>
      <c r="AP11">
        <v>2.5619999999999998</v>
      </c>
      <c r="AQ11">
        <v>0</v>
      </c>
      <c r="AR11">
        <v>3.3119999999999998</v>
      </c>
      <c r="AS11">
        <v>9.6854399999999998</v>
      </c>
      <c r="AT11">
        <v>13.5136</v>
      </c>
      <c r="AU11">
        <v>0</v>
      </c>
      <c r="AV11">
        <v>46.251199999999997</v>
      </c>
      <c r="AW11">
        <v>50.329500000000003</v>
      </c>
      <c r="AX11">
        <v>0</v>
      </c>
      <c r="AY11">
        <v>0</v>
      </c>
      <c r="AZ11">
        <f t="shared" si="0"/>
        <v>32.44764</v>
      </c>
      <c r="BA11">
        <f t="shared" si="1"/>
        <v>2803.5525390000003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1.53</v>
      </c>
      <c r="CC11">
        <v>0.9</v>
      </c>
      <c r="CD11">
        <v>0.42</v>
      </c>
      <c r="CE11">
        <v>0.94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1.8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32.44764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98.869500000000002</v>
      </c>
      <c r="J12">
        <v>0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18.288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0.68564999999999998</v>
      </c>
      <c r="AO12">
        <v>5.586E-2</v>
      </c>
      <c r="AP12">
        <v>2.5619999999999998</v>
      </c>
      <c r="AQ12">
        <v>0</v>
      </c>
      <c r="AR12">
        <v>3.3119999999999998</v>
      </c>
      <c r="AS12">
        <v>5.1117600000000003</v>
      </c>
      <c r="AT12">
        <v>13.5136</v>
      </c>
      <c r="AU12">
        <v>0</v>
      </c>
      <c r="AV12">
        <v>46.251199999999997</v>
      </c>
      <c r="AW12">
        <v>50.329500000000003</v>
      </c>
      <c r="AX12">
        <v>0</v>
      </c>
      <c r="AY12">
        <v>0</v>
      </c>
      <c r="AZ12">
        <f t="shared" si="0"/>
        <v>32.44764</v>
      </c>
      <c r="BA12">
        <f t="shared" si="1"/>
        <v>2799.0229589999999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1.53</v>
      </c>
      <c r="CC12">
        <v>0.9</v>
      </c>
      <c r="CD12">
        <v>0.42</v>
      </c>
      <c r="CE12">
        <v>0.94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1.8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32.44764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98.869500000000002</v>
      </c>
      <c r="J13">
        <v>0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18.288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3.1374</v>
      </c>
      <c r="AM13">
        <v>0</v>
      </c>
      <c r="AN13">
        <v>0.68564999999999998</v>
      </c>
      <c r="AO13">
        <v>5.8799999999999998E-2</v>
      </c>
      <c r="AP13">
        <v>2.5619999999999998</v>
      </c>
      <c r="AQ13">
        <v>0</v>
      </c>
      <c r="AR13">
        <v>3.3119999999999998</v>
      </c>
      <c r="AS13">
        <v>5.1117600000000003</v>
      </c>
      <c r="AT13">
        <v>13.5136</v>
      </c>
      <c r="AU13">
        <v>0</v>
      </c>
      <c r="AV13">
        <v>46.251199999999997</v>
      </c>
      <c r="AW13">
        <v>50.329500000000003</v>
      </c>
      <c r="AX13">
        <v>0</v>
      </c>
      <c r="AY13">
        <v>0</v>
      </c>
      <c r="AZ13">
        <f t="shared" si="0"/>
        <v>32.44764</v>
      </c>
      <c r="BA13">
        <f t="shared" si="1"/>
        <v>2799.374499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1.53</v>
      </c>
      <c r="CC13">
        <v>0.9</v>
      </c>
      <c r="CD13">
        <v>0.42</v>
      </c>
      <c r="CE13">
        <v>0.94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1.8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32.44764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98.869500000000002</v>
      </c>
      <c r="J14">
        <v>0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18.288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3.1374</v>
      </c>
      <c r="AM14">
        <v>0</v>
      </c>
      <c r="AN14">
        <v>0.68564999999999998</v>
      </c>
      <c r="AO14">
        <v>7.0559999999999998E-2</v>
      </c>
      <c r="AP14">
        <v>2.5619999999999998</v>
      </c>
      <c r="AQ14">
        <v>0</v>
      </c>
      <c r="AR14">
        <v>3.3119999999999998</v>
      </c>
      <c r="AS14">
        <v>5.1117600000000003</v>
      </c>
      <c r="AT14">
        <v>13.5136</v>
      </c>
      <c r="AU14">
        <v>0</v>
      </c>
      <c r="AV14">
        <v>46.251199999999997</v>
      </c>
      <c r="AW14">
        <v>50.329500000000003</v>
      </c>
      <c r="AX14">
        <v>0</v>
      </c>
      <c r="AY14">
        <v>0</v>
      </c>
      <c r="AZ14">
        <f t="shared" si="0"/>
        <v>32.44764</v>
      </c>
      <c r="BA14">
        <f t="shared" si="1"/>
        <v>2799.3862590000003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1.53</v>
      </c>
      <c r="CC14">
        <v>0.9</v>
      </c>
      <c r="CD14">
        <v>0.42</v>
      </c>
      <c r="CE14">
        <v>0.94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1.8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32.44764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98.869500000000002</v>
      </c>
      <c r="J15">
        <v>0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18.288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3.1374</v>
      </c>
      <c r="AM15">
        <v>0</v>
      </c>
      <c r="AN15">
        <v>0.68564999999999998</v>
      </c>
      <c r="AO15">
        <v>5.8799999999999998E-2</v>
      </c>
      <c r="AP15">
        <v>2.5619999999999998</v>
      </c>
      <c r="AQ15">
        <v>0</v>
      </c>
      <c r="AR15">
        <v>3.3119999999999998</v>
      </c>
      <c r="AS15">
        <v>5.3807999999999998</v>
      </c>
      <c r="AT15">
        <v>14.007999999999999</v>
      </c>
      <c r="AU15">
        <v>0</v>
      </c>
      <c r="AV15">
        <v>46.251199999999997</v>
      </c>
      <c r="AW15">
        <v>50.329500000000003</v>
      </c>
      <c r="AX15">
        <v>0</v>
      </c>
      <c r="AY15">
        <v>0</v>
      </c>
      <c r="AZ15">
        <f t="shared" si="0"/>
        <v>32.44764</v>
      </c>
      <c r="BA15">
        <f t="shared" si="1"/>
        <v>2800.1379389999997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1.53</v>
      </c>
      <c r="CC15">
        <v>0.9</v>
      </c>
      <c r="CD15">
        <v>0.42</v>
      </c>
      <c r="CE15">
        <v>0.94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1.8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32.44764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98.869500000000002</v>
      </c>
      <c r="J16">
        <v>0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18.288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3.1374</v>
      </c>
      <c r="AM16">
        <v>0</v>
      </c>
      <c r="AN16">
        <v>0.68564999999999998</v>
      </c>
      <c r="AO16">
        <v>2.0580000000000001E-2</v>
      </c>
      <c r="AP16">
        <v>2.5619999999999998</v>
      </c>
      <c r="AQ16">
        <v>0</v>
      </c>
      <c r="AR16">
        <v>3.3119999999999998</v>
      </c>
      <c r="AS16">
        <v>5.3807999999999998</v>
      </c>
      <c r="AT16">
        <v>14.5024</v>
      </c>
      <c r="AU16">
        <v>0</v>
      </c>
      <c r="AV16">
        <v>46.251199999999997</v>
      </c>
      <c r="AW16">
        <v>50.329500000000003</v>
      </c>
      <c r="AX16">
        <v>0</v>
      </c>
      <c r="AY16">
        <v>0</v>
      </c>
      <c r="AZ16">
        <f t="shared" si="0"/>
        <v>32.367640000000002</v>
      </c>
      <c r="BA16">
        <f t="shared" si="1"/>
        <v>2800.5141189999999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1.53</v>
      </c>
      <c r="CC16">
        <v>0.82</v>
      </c>
      <c r="CD16">
        <v>0.42</v>
      </c>
      <c r="CE16">
        <v>0.94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1.8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32.367640000000002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98.869500000000002</v>
      </c>
      <c r="J17">
        <v>0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18.288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0.68564999999999998</v>
      </c>
      <c r="AO17">
        <v>4.9979999999999997E-2</v>
      </c>
      <c r="AP17">
        <v>2.5619999999999998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46.251199999999997</v>
      </c>
      <c r="AW17">
        <v>50.329500000000003</v>
      </c>
      <c r="AX17">
        <v>0</v>
      </c>
      <c r="AY17">
        <v>0</v>
      </c>
      <c r="AZ17">
        <f t="shared" si="0"/>
        <v>32.367640000000002</v>
      </c>
      <c r="BA17">
        <f t="shared" si="1"/>
        <v>2800.6893189999996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1.53</v>
      </c>
      <c r="CC17">
        <v>0.82</v>
      </c>
      <c r="CD17">
        <v>0.42</v>
      </c>
      <c r="CE17">
        <v>0.94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1.8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32.367640000000002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98.869500000000002</v>
      </c>
      <c r="J18">
        <v>0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18.288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0.68564999999999998</v>
      </c>
      <c r="AO18">
        <v>0</v>
      </c>
      <c r="AP18">
        <v>2.5619999999999998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46.251199999999997</v>
      </c>
      <c r="AW18">
        <v>50.329500000000003</v>
      </c>
      <c r="AX18">
        <v>0</v>
      </c>
      <c r="AY18">
        <v>0</v>
      </c>
      <c r="AZ18">
        <f t="shared" si="0"/>
        <v>32.367640000000002</v>
      </c>
      <c r="BA18">
        <f t="shared" si="1"/>
        <v>2800.6393389999998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1.53</v>
      </c>
      <c r="CC18">
        <v>0.82</v>
      </c>
      <c r="CD18">
        <v>0.42</v>
      </c>
      <c r="CE18">
        <v>0.94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1.8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32.367640000000002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98.869500000000002</v>
      </c>
      <c r="J19">
        <v>0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18.288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0.68564999999999998</v>
      </c>
      <c r="AO19">
        <v>0</v>
      </c>
      <c r="AP19">
        <v>2.5619999999999998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46.251199999999997</v>
      </c>
      <c r="AW19">
        <v>50.329500000000003</v>
      </c>
      <c r="AX19">
        <v>0</v>
      </c>
      <c r="AY19">
        <v>0</v>
      </c>
      <c r="AZ19">
        <f t="shared" si="0"/>
        <v>32.427639999999997</v>
      </c>
      <c r="BA19">
        <f t="shared" si="1"/>
        <v>2800.6993389999998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1.58</v>
      </c>
      <c r="CC19">
        <v>0.82</v>
      </c>
      <c r="CD19">
        <v>0.42</v>
      </c>
      <c r="CE19">
        <v>0.95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1.8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32.427639999999997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98.869500000000002</v>
      </c>
      <c r="J20">
        <v>0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18.288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0.68564999999999998</v>
      </c>
      <c r="AO20">
        <v>0</v>
      </c>
      <c r="AP20">
        <v>2.5619999999999998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46.251199999999997</v>
      </c>
      <c r="AW20">
        <v>50.329500000000003</v>
      </c>
      <c r="AX20">
        <v>0</v>
      </c>
      <c r="AY20">
        <v>0</v>
      </c>
      <c r="AZ20">
        <f t="shared" si="0"/>
        <v>32.427639999999997</v>
      </c>
      <c r="BA20">
        <f t="shared" si="1"/>
        <v>2800.6993389999998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1.58</v>
      </c>
      <c r="CC20">
        <v>0.82</v>
      </c>
      <c r="CD20">
        <v>0.42</v>
      </c>
      <c r="CE20">
        <v>0.95</v>
      </c>
      <c r="CF20">
        <v>0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1.8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32.427639999999997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98.869500000000002</v>
      </c>
      <c r="J21">
        <v>0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18.288</v>
      </c>
      <c r="AG21">
        <v>44.924799999999998</v>
      </c>
      <c r="AH21">
        <v>0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0.68564999999999998</v>
      </c>
      <c r="AO21">
        <v>0</v>
      </c>
      <c r="AP21">
        <v>2.5619999999999998</v>
      </c>
      <c r="AQ21">
        <v>0</v>
      </c>
      <c r="AR21">
        <v>3.3119999999999998</v>
      </c>
      <c r="AS21">
        <v>6.726</v>
      </c>
      <c r="AT21">
        <v>14.9968</v>
      </c>
      <c r="AU21">
        <v>0</v>
      </c>
      <c r="AV21">
        <v>46.251199999999997</v>
      </c>
      <c r="AW21">
        <v>50.329500000000003</v>
      </c>
      <c r="AX21">
        <v>0</v>
      </c>
      <c r="AY21">
        <v>0</v>
      </c>
      <c r="AZ21">
        <f t="shared" si="0"/>
        <v>32.647639999999996</v>
      </c>
      <c r="BA21">
        <f t="shared" si="1"/>
        <v>2802.2645390000002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1.58</v>
      </c>
      <c r="CC21">
        <v>0.82</v>
      </c>
      <c r="CD21">
        <v>0.42</v>
      </c>
      <c r="CE21">
        <v>0.97</v>
      </c>
      <c r="CF21">
        <v>0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32.647639999999996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98.869500000000002</v>
      </c>
      <c r="J22">
        <v>0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18.288</v>
      </c>
      <c r="AG22">
        <v>44.924799999999998</v>
      </c>
      <c r="AH22">
        <v>0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0.68564999999999998</v>
      </c>
      <c r="AO22">
        <v>0</v>
      </c>
      <c r="AP22">
        <v>2.5619999999999998</v>
      </c>
      <c r="AQ22">
        <v>0</v>
      </c>
      <c r="AR22">
        <v>3.3119999999999998</v>
      </c>
      <c r="AS22">
        <v>6.726</v>
      </c>
      <c r="AT22">
        <v>14.9968</v>
      </c>
      <c r="AU22">
        <v>0</v>
      </c>
      <c r="AV22">
        <v>46.251199999999997</v>
      </c>
      <c r="AW22">
        <v>50.329500000000003</v>
      </c>
      <c r="AX22">
        <v>0</v>
      </c>
      <c r="AY22">
        <v>0</v>
      </c>
      <c r="AZ22">
        <f t="shared" si="0"/>
        <v>32.847639999999998</v>
      </c>
      <c r="BA22">
        <f t="shared" si="1"/>
        <v>2802.4645390000001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1.58</v>
      </c>
      <c r="CC22">
        <v>0.82</v>
      </c>
      <c r="CD22">
        <v>0.42</v>
      </c>
      <c r="CE22">
        <v>0.97</v>
      </c>
      <c r="CF22">
        <v>0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2.2000000000000002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32.847639999999998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98.869500000000002</v>
      </c>
      <c r="J23">
        <v>0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18.288</v>
      </c>
      <c r="AG23">
        <v>44.924799999999998</v>
      </c>
      <c r="AH23">
        <v>3.6149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0.68564999999999998</v>
      </c>
      <c r="AO23">
        <v>0</v>
      </c>
      <c r="AP23">
        <v>2.5619999999999998</v>
      </c>
      <c r="AQ23">
        <v>16.302</v>
      </c>
      <c r="AR23">
        <v>3.3119999999999998</v>
      </c>
      <c r="AS23">
        <v>6.726</v>
      </c>
      <c r="AT23">
        <v>14.9968</v>
      </c>
      <c r="AU23">
        <v>0</v>
      </c>
      <c r="AV23">
        <v>46.251199999999997</v>
      </c>
      <c r="AW23">
        <v>50.329500000000003</v>
      </c>
      <c r="AX23">
        <v>0</v>
      </c>
      <c r="AY23">
        <v>0</v>
      </c>
      <c r="AZ23">
        <f t="shared" si="0"/>
        <v>33.346040000000002</v>
      </c>
      <c r="BA23">
        <f t="shared" si="1"/>
        <v>2822.8798390000002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1.64</v>
      </c>
      <c r="BT23">
        <v>0.33600000000000002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1.58</v>
      </c>
      <c r="CC23">
        <v>0.82</v>
      </c>
      <c r="CD23">
        <v>0.42</v>
      </c>
      <c r="CE23">
        <v>0.97</v>
      </c>
      <c r="CF23">
        <v>0</v>
      </c>
      <c r="CG23">
        <v>3.77</v>
      </c>
      <c r="CH23">
        <v>2.24E-2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33.346040000000002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98.869500000000002</v>
      </c>
      <c r="J24">
        <v>0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18.288</v>
      </c>
      <c r="AG24">
        <v>44.924799999999998</v>
      </c>
      <c r="AH24">
        <v>20.516999999999999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0.68564999999999998</v>
      </c>
      <c r="AO24">
        <v>0</v>
      </c>
      <c r="AP24">
        <v>2.5619999999999998</v>
      </c>
      <c r="AQ24">
        <v>32.340000000000003</v>
      </c>
      <c r="AR24">
        <v>3.3119999999999998</v>
      </c>
      <c r="AS24">
        <v>6.726</v>
      </c>
      <c r="AT24">
        <v>14.9968</v>
      </c>
      <c r="AU24">
        <v>0</v>
      </c>
      <c r="AV24">
        <v>46.251199999999997</v>
      </c>
      <c r="AW24">
        <v>50.329500000000003</v>
      </c>
      <c r="AX24">
        <v>0</v>
      </c>
      <c r="AY24">
        <v>0</v>
      </c>
      <c r="AZ24">
        <f t="shared" si="0"/>
        <v>33.509839999999997</v>
      </c>
      <c r="BA24">
        <f t="shared" si="1"/>
        <v>2855.9837390000002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1.64</v>
      </c>
      <c r="BT24">
        <v>0.35699999999999998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1.58</v>
      </c>
      <c r="CC24">
        <v>0.82</v>
      </c>
      <c r="CD24">
        <v>0.42</v>
      </c>
      <c r="CE24">
        <v>0.97</v>
      </c>
      <c r="CF24">
        <v>0</v>
      </c>
      <c r="CG24">
        <v>3.77</v>
      </c>
      <c r="CH24">
        <v>0.16520000000000001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33.509839999999997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98.869500000000002</v>
      </c>
      <c r="J25">
        <v>0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18.288</v>
      </c>
      <c r="AG25">
        <v>44.924799999999998</v>
      </c>
      <c r="AH25">
        <v>48.263800000000003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0.68564999999999998</v>
      </c>
      <c r="AO25">
        <v>0.60270000000000001</v>
      </c>
      <c r="AP25">
        <v>2.5619999999999998</v>
      </c>
      <c r="AQ25">
        <v>48.905999999999999</v>
      </c>
      <c r="AR25">
        <v>3.3119999999999998</v>
      </c>
      <c r="AS25">
        <v>6.726</v>
      </c>
      <c r="AT25">
        <v>14.9968</v>
      </c>
      <c r="AU25">
        <v>0</v>
      </c>
      <c r="AV25">
        <v>46.251199999999997</v>
      </c>
      <c r="AW25">
        <v>50.329500000000003</v>
      </c>
      <c r="AX25">
        <v>0</v>
      </c>
      <c r="AY25">
        <v>0</v>
      </c>
      <c r="AZ25">
        <f t="shared" si="0"/>
        <v>33.789839999999998</v>
      </c>
      <c r="BA25">
        <f t="shared" si="1"/>
        <v>2906.4952389999999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1.64</v>
      </c>
      <c r="BT25">
        <v>0.4158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1.58</v>
      </c>
      <c r="CC25">
        <v>0.82</v>
      </c>
      <c r="CD25">
        <v>0.42</v>
      </c>
      <c r="CE25">
        <v>0.97</v>
      </c>
      <c r="CF25">
        <v>0</v>
      </c>
      <c r="CG25">
        <v>3.77</v>
      </c>
      <c r="CH25">
        <v>0.38640000000000002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33.789839999999998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98.869500000000002</v>
      </c>
      <c r="J26">
        <v>0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3.47</v>
      </c>
      <c r="AC26">
        <v>9.5524559999999994</v>
      </c>
      <c r="AD26">
        <v>0</v>
      </c>
      <c r="AE26">
        <v>17.011199999999999</v>
      </c>
      <c r="AF26">
        <v>18.288</v>
      </c>
      <c r="AG26">
        <v>44.924799999999998</v>
      </c>
      <c r="AH26">
        <v>72.395700000000005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0.68564999999999998</v>
      </c>
      <c r="AO26">
        <v>0.19697999999999999</v>
      </c>
      <c r="AP26">
        <v>2.5619999999999998</v>
      </c>
      <c r="AQ26">
        <v>65.207999999999998</v>
      </c>
      <c r="AR26">
        <v>3.3119999999999998</v>
      </c>
      <c r="AS26">
        <v>6.726</v>
      </c>
      <c r="AT26">
        <v>14.9968</v>
      </c>
      <c r="AU26">
        <v>0</v>
      </c>
      <c r="AV26">
        <v>46.251199999999997</v>
      </c>
      <c r="AW26">
        <v>50.329500000000003</v>
      </c>
      <c r="AX26">
        <v>0</v>
      </c>
      <c r="AY26">
        <v>0</v>
      </c>
      <c r="AZ26">
        <f t="shared" si="0"/>
        <v>34.289239999999999</v>
      </c>
      <c r="BA26">
        <f t="shared" si="1"/>
        <v>2976.6324749999999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1.64</v>
      </c>
      <c r="BT26">
        <v>0.67200000000000004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1.58</v>
      </c>
      <c r="CC26">
        <v>0.86</v>
      </c>
      <c r="CD26">
        <v>0.43</v>
      </c>
      <c r="CE26">
        <v>0.97</v>
      </c>
      <c r="CF26">
        <v>0</v>
      </c>
      <c r="CG26">
        <v>3.77</v>
      </c>
      <c r="CH26">
        <v>0.5796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34.289239999999999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24.882000000000001</v>
      </c>
      <c r="H27">
        <v>0</v>
      </c>
      <c r="I27">
        <v>90.296999999999997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7.15</v>
      </c>
      <c r="AA27">
        <v>17.38</v>
      </c>
      <c r="AB27">
        <v>13.71344</v>
      </c>
      <c r="AC27">
        <v>20.074670999999999</v>
      </c>
      <c r="AD27">
        <v>8.8855000000000004</v>
      </c>
      <c r="AE27">
        <v>17.011199999999999</v>
      </c>
      <c r="AF27">
        <v>18.288</v>
      </c>
      <c r="AG27">
        <v>44.924799999999998</v>
      </c>
      <c r="AH27">
        <v>96.527600000000007</v>
      </c>
      <c r="AI27">
        <v>5.2759999999999998</v>
      </c>
      <c r="AJ27">
        <v>0</v>
      </c>
      <c r="AK27">
        <v>26.3</v>
      </c>
      <c r="AL27">
        <v>2.7888000000000002</v>
      </c>
      <c r="AM27">
        <v>5.3780999999999999</v>
      </c>
      <c r="AN27">
        <v>0.68564999999999998</v>
      </c>
      <c r="AO27">
        <v>0</v>
      </c>
      <c r="AP27">
        <v>2.5619999999999998</v>
      </c>
      <c r="AQ27">
        <v>65.207999999999998</v>
      </c>
      <c r="AR27">
        <v>3.3119999999999998</v>
      </c>
      <c r="AS27">
        <v>6.726</v>
      </c>
      <c r="AT27">
        <v>14.9968</v>
      </c>
      <c r="AU27">
        <v>0</v>
      </c>
      <c r="AV27">
        <v>40.7712</v>
      </c>
      <c r="AW27">
        <v>50.329500000000003</v>
      </c>
      <c r="AX27">
        <v>7.4295</v>
      </c>
      <c r="AY27">
        <v>0</v>
      </c>
      <c r="AZ27">
        <f t="shared" si="0"/>
        <v>34.910439999999994</v>
      </c>
      <c r="BA27">
        <f t="shared" si="1"/>
        <v>3061.1318499999998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9.1999999999999998E-2</v>
      </c>
      <c r="BS27">
        <v>1.64</v>
      </c>
      <c r="BT27">
        <v>1.008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1.58</v>
      </c>
      <c r="CC27">
        <v>0.86</v>
      </c>
      <c r="CD27">
        <v>0.43</v>
      </c>
      <c r="CE27">
        <v>0.97</v>
      </c>
      <c r="CF27">
        <v>0</v>
      </c>
      <c r="CG27">
        <v>3.77</v>
      </c>
      <c r="CH27">
        <v>0.77280000000000004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34.910439999999994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24.882000000000001</v>
      </c>
      <c r="H28">
        <v>0</v>
      </c>
      <c r="I28">
        <v>86.296499999999995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13.1076</v>
      </c>
      <c r="AA28">
        <v>17.816079999999999</v>
      </c>
      <c r="AB28">
        <v>37.614800000000002</v>
      </c>
      <c r="AC28">
        <v>30.112666000000001</v>
      </c>
      <c r="AD28">
        <v>8.7487999999999992</v>
      </c>
      <c r="AE28">
        <v>16.7454</v>
      </c>
      <c r="AF28">
        <v>10.16</v>
      </c>
      <c r="AG28">
        <v>44.924799999999998</v>
      </c>
      <c r="AH28">
        <v>120.65949999999999</v>
      </c>
      <c r="AI28">
        <v>17.146999999999998</v>
      </c>
      <c r="AJ28">
        <v>0</v>
      </c>
      <c r="AK28">
        <v>26.3</v>
      </c>
      <c r="AL28">
        <v>2.7888000000000002</v>
      </c>
      <c r="AM28">
        <v>10.8941</v>
      </c>
      <c r="AN28">
        <v>0.68564999999999998</v>
      </c>
      <c r="AO28">
        <v>0.30575999999999998</v>
      </c>
      <c r="AP28">
        <v>2.5619999999999998</v>
      </c>
      <c r="AQ28">
        <v>65.207999999999998</v>
      </c>
      <c r="AR28">
        <v>3.3119999999999998</v>
      </c>
      <c r="AS28">
        <v>6.726</v>
      </c>
      <c r="AT28">
        <v>14.9968</v>
      </c>
      <c r="AU28">
        <v>0</v>
      </c>
      <c r="AV28">
        <v>40.7712</v>
      </c>
      <c r="AW28">
        <v>50.329500000000003</v>
      </c>
      <c r="AX28">
        <v>11.43</v>
      </c>
      <c r="AY28">
        <v>0</v>
      </c>
      <c r="AZ28">
        <f t="shared" si="0"/>
        <v>35.511567999999997</v>
      </c>
      <c r="BA28">
        <f t="shared" si="1"/>
        <v>3135.3601729999996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0.49992799999999998</v>
      </c>
      <c r="BS28">
        <v>1.64</v>
      </c>
      <c r="BT28">
        <v>1.008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1.58</v>
      </c>
      <c r="CC28">
        <v>0.86</v>
      </c>
      <c r="CD28">
        <v>0.43</v>
      </c>
      <c r="CE28">
        <v>0.97</v>
      </c>
      <c r="CF28">
        <v>0</v>
      </c>
      <c r="CG28">
        <v>3.77</v>
      </c>
      <c r="CH28">
        <v>0.96599999999999997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35.511567999999997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24.882000000000001</v>
      </c>
      <c r="H29">
        <v>0</v>
      </c>
      <c r="I29">
        <v>81.724500000000006</v>
      </c>
      <c r="J29">
        <v>0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13.1076</v>
      </c>
      <c r="AA29">
        <v>28.09872</v>
      </c>
      <c r="AB29">
        <v>41.140320000000003</v>
      </c>
      <c r="AC29">
        <v>30.112666000000001</v>
      </c>
      <c r="AD29">
        <v>18.864599999999999</v>
      </c>
      <c r="AE29">
        <v>34.022399999999998</v>
      </c>
      <c r="AF29">
        <v>10.16</v>
      </c>
      <c r="AG29">
        <v>44.924799999999998</v>
      </c>
      <c r="AH29">
        <v>144.79140000000001</v>
      </c>
      <c r="AI29">
        <v>17.146999999999998</v>
      </c>
      <c r="AJ29">
        <v>0</v>
      </c>
      <c r="AK29">
        <v>26.3</v>
      </c>
      <c r="AL29">
        <v>13.363</v>
      </c>
      <c r="AM29">
        <v>16.38252</v>
      </c>
      <c r="AN29">
        <v>0.68564999999999998</v>
      </c>
      <c r="AO29">
        <v>0.14993999999999999</v>
      </c>
      <c r="AP29">
        <v>2.5619999999999998</v>
      </c>
      <c r="AQ29">
        <v>65.207999999999998</v>
      </c>
      <c r="AR29">
        <v>3.3119999999999998</v>
      </c>
      <c r="AS29">
        <v>6.726</v>
      </c>
      <c r="AT29">
        <v>14.9968</v>
      </c>
      <c r="AU29">
        <v>0</v>
      </c>
      <c r="AV29">
        <v>40.7712</v>
      </c>
      <c r="AW29">
        <v>50.329500000000003</v>
      </c>
      <c r="AX29">
        <v>17.145</v>
      </c>
      <c r="AY29">
        <v>0</v>
      </c>
      <c r="AZ29">
        <f t="shared" si="0"/>
        <v>35.939967999999993</v>
      </c>
      <c r="BA29">
        <f t="shared" si="1"/>
        <v>3217.0282329999995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0.49992799999999998</v>
      </c>
      <c r="BS29">
        <v>1.64</v>
      </c>
      <c r="BT29">
        <v>1.26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1.58</v>
      </c>
      <c r="CC29">
        <v>0.86</v>
      </c>
      <c r="CD29">
        <v>0.43</v>
      </c>
      <c r="CE29">
        <v>0.97</v>
      </c>
      <c r="CF29">
        <v>0</v>
      </c>
      <c r="CG29">
        <v>3.77</v>
      </c>
      <c r="CH29">
        <v>1.1424000000000001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35.939967999999993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24.882000000000001</v>
      </c>
      <c r="H30">
        <v>0</v>
      </c>
      <c r="I30">
        <v>76.009500000000003</v>
      </c>
      <c r="J30">
        <v>0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13.1076</v>
      </c>
      <c r="AA30">
        <v>28.09872</v>
      </c>
      <c r="AB30">
        <v>41.140320000000003</v>
      </c>
      <c r="AC30">
        <v>30.112666000000001</v>
      </c>
      <c r="AD30">
        <v>28.296900000000001</v>
      </c>
      <c r="AE30">
        <v>51.193080000000002</v>
      </c>
      <c r="AF30">
        <v>10.16</v>
      </c>
      <c r="AG30">
        <v>44.924799999999998</v>
      </c>
      <c r="AH30">
        <v>144.79140000000001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0.68564999999999998</v>
      </c>
      <c r="AO30">
        <v>9.4079999999999997E-2</v>
      </c>
      <c r="AP30">
        <v>2.5619999999999998</v>
      </c>
      <c r="AQ30">
        <v>65.207999999999998</v>
      </c>
      <c r="AR30">
        <v>3.3119999999999998</v>
      </c>
      <c r="AS30">
        <v>6.726</v>
      </c>
      <c r="AT30">
        <v>14.9968</v>
      </c>
      <c r="AU30">
        <v>0</v>
      </c>
      <c r="AV30">
        <v>40.7712</v>
      </c>
      <c r="AW30">
        <v>50.329500000000003</v>
      </c>
      <c r="AX30">
        <v>22.86</v>
      </c>
      <c r="AY30">
        <v>0</v>
      </c>
      <c r="AZ30">
        <f t="shared" si="0"/>
        <v>35.909967999999992</v>
      </c>
      <c r="BA30">
        <f t="shared" si="1"/>
        <v>3283.6343529999995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0.49992799999999998</v>
      </c>
      <c r="BS30">
        <v>1.64</v>
      </c>
      <c r="BT30">
        <v>1.26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1.58</v>
      </c>
      <c r="CC30">
        <v>0.86</v>
      </c>
      <c r="CD30">
        <v>0.43</v>
      </c>
      <c r="CE30">
        <v>0.94</v>
      </c>
      <c r="CF30">
        <v>0</v>
      </c>
      <c r="CG30">
        <v>3.77</v>
      </c>
      <c r="CH30">
        <v>1.1424000000000001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35.909967999999992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0</v>
      </c>
      <c r="H31">
        <v>0</v>
      </c>
      <c r="I31">
        <v>64.579499999999996</v>
      </c>
      <c r="J31">
        <v>0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46.399079999999998</v>
      </c>
      <c r="X31">
        <v>98.34375</v>
      </c>
      <c r="Y31">
        <v>0</v>
      </c>
      <c r="Z31">
        <v>13.1076</v>
      </c>
      <c r="AA31">
        <v>28.09872</v>
      </c>
      <c r="AB31">
        <v>41.140320000000003</v>
      </c>
      <c r="AC31">
        <v>30.112666000000001</v>
      </c>
      <c r="AD31">
        <v>28.296900000000001</v>
      </c>
      <c r="AE31">
        <v>51.209028000000004</v>
      </c>
      <c r="AF31">
        <v>10.16</v>
      </c>
      <c r="AG31">
        <v>44.924799999999998</v>
      </c>
      <c r="AH31">
        <v>144.79140000000001</v>
      </c>
      <c r="AI31">
        <v>17.146999999999998</v>
      </c>
      <c r="AJ31">
        <v>0</v>
      </c>
      <c r="AK31">
        <v>26.3</v>
      </c>
      <c r="AL31">
        <v>53.451999999999998</v>
      </c>
      <c r="AM31">
        <v>16.38252</v>
      </c>
      <c r="AN31">
        <v>0.68564999999999998</v>
      </c>
      <c r="AO31">
        <v>6.1740000000000003E-2</v>
      </c>
      <c r="AP31">
        <v>1.5371999999999999</v>
      </c>
      <c r="AQ31">
        <v>65.207999999999998</v>
      </c>
      <c r="AR31">
        <v>3.3119999999999998</v>
      </c>
      <c r="AS31">
        <v>6.726</v>
      </c>
      <c r="AT31">
        <v>14.9968</v>
      </c>
      <c r="AU31">
        <v>0</v>
      </c>
      <c r="AV31">
        <v>40.7712</v>
      </c>
      <c r="AW31">
        <v>75.211500000000001</v>
      </c>
      <c r="AX31">
        <v>34.29</v>
      </c>
      <c r="AY31">
        <v>0</v>
      </c>
      <c r="AZ31">
        <f t="shared" si="0"/>
        <v>35.879967999999991</v>
      </c>
      <c r="BA31">
        <f t="shared" si="1"/>
        <v>3282.5631610000005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0.49992799999999998</v>
      </c>
      <c r="BS31">
        <v>1.64</v>
      </c>
      <c r="BT31">
        <v>1.26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1.58</v>
      </c>
      <c r="CC31">
        <v>0.84</v>
      </c>
      <c r="CD31">
        <v>0.42</v>
      </c>
      <c r="CE31">
        <v>0.94</v>
      </c>
      <c r="CF31">
        <v>0</v>
      </c>
      <c r="CG31">
        <v>3.77</v>
      </c>
      <c r="CH31">
        <v>1.1424000000000001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35.879967999999991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0</v>
      </c>
      <c r="H32">
        <v>0</v>
      </c>
      <c r="I32">
        <v>49.720500000000001</v>
      </c>
      <c r="J32">
        <v>0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10.16</v>
      </c>
      <c r="AG32">
        <v>44.924799999999998</v>
      </c>
      <c r="AH32">
        <v>136.78</v>
      </c>
      <c r="AI32">
        <v>17.146999999999998</v>
      </c>
      <c r="AJ32">
        <v>0</v>
      </c>
      <c r="AK32">
        <v>26.3</v>
      </c>
      <c r="AL32">
        <v>53.451999999999998</v>
      </c>
      <c r="AM32">
        <v>10.8941</v>
      </c>
      <c r="AN32">
        <v>0.68564999999999998</v>
      </c>
      <c r="AO32">
        <v>5.8799999999999998E-2</v>
      </c>
      <c r="AP32">
        <v>1.5371999999999999</v>
      </c>
      <c r="AQ32">
        <v>65.207999999999998</v>
      </c>
      <c r="AR32">
        <v>13.247999999999999</v>
      </c>
      <c r="AS32">
        <v>8.0711999999999993</v>
      </c>
      <c r="AT32">
        <v>14.9968</v>
      </c>
      <c r="AU32">
        <v>0</v>
      </c>
      <c r="AV32">
        <v>40.7712</v>
      </c>
      <c r="AW32">
        <v>75.211500000000001</v>
      </c>
      <c r="AX32">
        <v>48.006</v>
      </c>
      <c r="AY32">
        <v>0</v>
      </c>
      <c r="AZ32">
        <f t="shared" si="0"/>
        <v>35.832367999999988</v>
      </c>
      <c r="BA32">
        <f t="shared" si="1"/>
        <v>3288.5833010000001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0.49992799999999998</v>
      </c>
      <c r="BS32">
        <v>1.64</v>
      </c>
      <c r="BT32">
        <v>1.26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1.58</v>
      </c>
      <c r="CC32">
        <v>0.84</v>
      </c>
      <c r="CD32">
        <v>0.42</v>
      </c>
      <c r="CE32">
        <v>0.94</v>
      </c>
      <c r="CF32">
        <v>0</v>
      </c>
      <c r="CG32">
        <v>3.77</v>
      </c>
      <c r="CH32">
        <v>1.0948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35.832367999999988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0</v>
      </c>
      <c r="H33">
        <v>0</v>
      </c>
      <c r="I33">
        <v>49.720500000000001</v>
      </c>
      <c r="J33">
        <v>0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140.22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10.16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53.451999999999998</v>
      </c>
      <c r="AM33">
        <v>5.4608400000000001</v>
      </c>
      <c r="AN33">
        <v>0.68564999999999998</v>
      </c>
      <c r="AO33">
        <v>4.1160000000000002E-2</v>
      </c>
      <c r="AP33">
        <v>2.8182</v>
      </c>
      <c r="AQ33">
        <v>65.207999999999998</v>
      </c>
      <c r="AR33">
        <v>30.911999999999999</v>
      </c>
      <c r="AS33">
        <v>8.0711999999999993</v>
      </c>
      <c r="AT33">
        <v>14.9968</v>
      </c>
      <c r="AU33">
        <v>0</v>
      </c>
      <c r="AV33">
        <v>40.7712</v>
      </c>
      <c r="AW33">
        <v>75.211500000000001</v>
      </c>
      <c r="AX33">
        <v>48.006</v>
      </c>
      <c r="AY33">
        <v>0</v>
      </c>
      <c r="AZ33">
        <f t="shared" si="0"/>
        <v>35.733567999999991</v>
      </c>
      <c r="BA33">
        <f t="shared" si="1"/>
        <v>3284.9081010000009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0.49992799999999998</v>
      </c>
      <c r="BS33">
        <v>1.64</v>
      </c>
      <c r="BT33">
        <v>1.26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1.58</v>
      </c>
      <c r="CC33">
        <v>0.84</v>
      </c>
      <c r="CD33">
        <v>0.42</v>
      </c>
      <c r="CE33">
        <v>0.97</v>
      </c>
      <c r="CF33">
        <v>0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35.733567999999991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0</v>
      </c>
      <c r="H34">
        <v>0</v>
      </c>
      <c r="I34">
        <v>49.720500000000001</v>
      </c>
      <c r="J34">
        <v>0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140.22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17.774999999999999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9.1440000000000001</v>
      </c>
      <c r="AG34">
        <v>44.924799999999998</v>
      </c>
      <c r="AH34">
        <v>96.527600000000007</v>
      </c>
      <c r="AI34">
        <v>5.2759999999999998</v>
      </c>
      <c r="AJ34">
        <v>0</v>
      </c>
      <c r="AK34">
        <v>26.3</v>
      </c>
      <c r="AL34">
        <v>13.363</v>
      </c>
      <c r="AM34">
        <v>0</v>
      </c>
      <c r="AN34">
        <v>0.68564999999999998</v>
      </c>
      <c r="AO34">
        <v>2.9399999999999999E-2</v>
      </c>
      <c r="AP34">
        <v>2.8182</v>
      </c>
      <c r="AQ34">
        <v>65.207999999999998</v>
      </c>
      <c r="AR34">
        <v>30.911999999999999</v>
      </c>
      <c r="AS34">
        <v>8.0711999999999993</v>
      </c>
      <c r="AT34">
        <v>14.9968</v>
      </c>
      <c r="AU34">
        <v>0</v>
      </c>
      <c r="AV34">
        <v>40.7712</v>
      </c>
      <c r="AW34">
        <v>75.211500000000001</v>
      </c>
      <c r="AX34">
        <v>48.006</v>
      </c>
      <c r="AY34">
        <v>0</v>
      </c>
      <c r="AZ34">
        <f t="shared" si="0"/>
        <v>34.802239999999998</v>
      </c>
      <c r="BA34">
        <f t="shared" si="1"/>
        <v>3157.8888179999994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1.38E-2</v>
      </c>
      <c r="BS34">
        <v>1.64</v>
      </c>
      <c r="BT34">
        <v>1.008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1.58</v>
      </c>
      <c r="CC34">
        <v>0.84</v>
      </c>
      <c r="CD34">
        <v>0.42</v>
      </c>
      <c r="CE34">
        <v>0.97</v>
      </c>
      <c r="CF34">
        <v>0</v>
      </c>
      <c r="CG34">
        <v>3.77</v>
      </c>
      <c r="CH34">
        <v>0.77280000000000004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34.802239999999998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0</v>
      </c>
      <c r="H35">
        <v>0</v>
      </c>
      <c r="I35">
        <v>49.720500000000001</v>
      </c>
      <c r="J35">
        <v>0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140.22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46.399079999999998</v>
      </c>
      <c r="X35">
        <v>98.34375</v>
      </c>
      <c r="Y35">
        <v>0</v>
      </c>
      <c r="Z35">
        <v>7.15</v>
      </c>
      <c r="AA35">
        <v>3.7919999999999998</v>
      </c>
      <c r="AB35">
        <v>12.492000000000001</v>
      </c>
      <c r="AC35">
        <v>10.02744</v>
      </c>
      <c r="AD35">
        <v>18.864599999999999</v>
      </c>
      <c r="AE35">
        <v>51.209028000000004</v>
      </c>
      <c r="AF35">
        <v>9.1440000000000001</v>
      </c>
      <c r="AG35">
        <v>44.924799999999998</v>
      </c>
      <c r="AH35">
        <v>72.395700000000005</v>
      </c>
      <c r="AI35">
        <v>3.2974999999999999</v>
      </c>
      <c r="AJ35">
        <v>0</v>
      </c>
      <c r="AK35">
        <v>26.3</v>
      </c>
      <c r="AL35">
        <v>2.7888000000000002</v>
      </c>
      <c r="AM35">
        <v>0</v>
      </c>
      <c r="AN35">
        <v>0.68564999999999998</v>
      </c>
      <c r="AO35">
        <v>3.8219999999999997E-2</v>
      </c>
      <c r="AP35">
        <v>6.6612</v>
      </c>
      <c r="AQ35">
        <v>65.207999999999998</v>
      </c>
      <c r="AR35">
        <v>4.4160000000000004</v>
      </c>
      <c r="AS35">
        <v>5.3807999999999998</v>
      </c>
      <c r="AT35">
        <v>14.9968</v>
      </c>
      <c r="AU35">
        <v>0</v>
      </c>
      <c r="AV35">
        <v>40.552</v>
      </c>
      <c r="AW35">
        <v>75.211500000000001</v>
      </c>
      <c r="AX35">
        <v>48.006</v>
      </c>
      <c r="AY35">
        <v>0</v>
      </c>
      <c r="AZ35">
        <f t="shared" si="0"/>
        <v>34.187239999999996</v>
      </c>
      <c r="BA35">
        <f t="shared" si="1"/>
        <v>3040.6804270000007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1.64</v>
      </c>
      <c r="BT35">
        <v>0.63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1.58</v>
      </c>
      <c r="CC35">
        <v>0.84</v>
      </c>
      <c r="CD35">
        <v>0.42</v>
      </c>
      <c r="CE35">
        <v>0.94</v>
      </c>
      <c r="CF35">
        <v>0</v>
      </c>
      <c r="CG35">
        <v>3.77</v>
      </c>
      <c r="CH35">
        <v>0.5796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34.187239999999996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0</v>
      </c>
      <c r="H36">
        <v>0</v>
      </c>
      <c r="I36">
        <v>49.720500000000001</v>
      </c>
      <c r="J36">
        <v>0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140.22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46.399079999999998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8.8855000000000004</v>
      </c>
      <c r="AE36">
        <v>51.209028000000004</v>
      </c>
      <c r="AF36">
        <v>9.1440000000000001</v>
      </c>
      <c r="AG36">
        <v>44.924799999999998</v>
      </c>
      <c r="AH36">
        <v>48.263800000000003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0.68564999999999998</v>
      </c>
      <c r="AO36">
        <v>7.6439999999999994E-2</v>
      </c>
      <c r="AP36">
        <v>6.6612</v>
      </c>
      <c r="AQ36">
        <v>65.207999999999998</v>
      </c>
      <c r="AR36">
        <v>4.4160000000000004</v>
      </c>
      <c r="AS36">
        <v>5.3807999999999998</v>
      </c>
      <c r="AT36">
        <v>14.9968</v>
      </c>
      <c r="AU36">
        <v>0</v>
      </c>
      <c r="AV36">
        <v>40.552</v>
      </c>
      <c r="AW36">
        <v>75.211500000000001</v>
      </c>
      <c r="AX36">
        <v>48.006</v>
      </c>
      <c r="AY36">
        <v>0</v>
      </c>
      <c r="AZ36">
        <f t="shared" si="0"/>
        <v>33.364039999999996</v>
      </c>
      <c r="BA36">
        <f t="shared" si="1"/>
        <v>2978.8768070000006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1.64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1.58</v>
      </c>
      <c r="CC36">
        <v>0.84</v>
      </c>
      <c r="CD36">
        <v>0.42</v>
      </c>
      <c r="CE36">
        <v>0.94</v>
      </c>
      <c r="CF36">
        <v>0</v>
      </c>
      <c r="CG36">
        <v>3.77</v>
      </c>
      <c r="CH36">
        <v>0.38640000000000002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33.364039999999996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0</v>
      </c>
      <c r="H37">
        <v>0</v>
      </c>
      <c r="I37">
        <v>49.720500000000001</v>
      </c>
      <c r="J37">
        <v>0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140.22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46.399079999999998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34.022399999999998</v>
      </c>
      <c r="AF37">
        <v>9.1440000000000001</v>
      </c>
      <c r="AG37">
        <v>44.924799999999998</v>
      </c>
      <c r="AH37">
        <v>24.131900000000002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0.68564999999999998</v>
      </c>
      <c r="AO37">
        <v>9.1139999999999999E-2</v>
      </c>
      <c r="AP37">
        <v>6.6612</v>
      </c>
      <c r="AQ37">
        <v>65.207999999999998</v>
      </c>
      <c r="AR37">
        <v>4.4160000000000004</v>
      </c>
      <c r="AS37">
        <v>5.3807999999999998</v>
      </c>
      <c r="AT37">
        <v>14.9968</v>
      </c>
      <c r="AU37">
        <v>0</v>
      </c>
      <c r="AV37">
        <v>40.552</v>
      </c>
      <c r="AW37">
        <v>75.211500000000001</v>
      </c>
      <c r="AX37">
        <v>48.006</v>
      </c>
      <c r="AY37">
        <v>0</v>
      </c>
      <c r="AZ37">
        <f t="shared" si="0"/>
        <v>33.170839999999998</v>
      </c>
      <c r="BA37">
        <f t="shared" si="1"/>
        <v>2925.1967789999999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1.58</v>
      </c>
      <c r="CC37">
        <v>0.84</v>
      </c>
      <c r="CD37">
        <v>0.42</v>
      </c>
      <c r="CE37">
        <v>0.94</v>
      </c>
      <c r="CF37">
        <v>0</v>
      </c>
      <c r="CG37">
        <v>3.77</v>
      </c>
      <c r="CH37">
        <v>0.19320000000000001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33.170839999999998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0</v>
      </c>
      <c r="H38">
        <v>0</v>
      </c>
      <c r="I38">
        <v>49.720500000000001</v>
      </c>
      <c r="J38">
        <v>0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140.22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1.1000000000000001</v>
      </c>
      <c r="AA38">
        <v>0</v>
      </c>
      <c r="AB38">
        <v>0</v>
      </c>
      <c r="AC38">
        <v>0</v>
      </c>
      <c r="AD38">
        <v>0</v>
      </c>
      <c r="AE38">
        <v>34.022399999999998</v>
      </c>
      <c r="AF38">
        <v>9.1440000000000001</v>
      </c>
      <c r="AG38">
        <v>44.924799999999998</v>
      </c>
      <c r="AH38">
        <v>0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0.68564999999999998</v>
      </c>
      <c r="AO38">
        <v>0.12053999999999999</v>
      </c>
      <c r="AP38">
        <v>6.6612</v>
      </c>
      <c r="AQ38">
        <v>65.207999999999998</v>
      </c>
      <c r="AR38">
        <v>4.4160000000000004</v>
      </c>
      <c r="AS38">
        <v>5.3807999999999998</v>
      </c>
      <c r="AT38">
        <v>14.9968</v>
      </c>
      <c r="AU38">
        <v>0</v>
      </c>
      <c r="AV38">
        <v>40.552</v>
      </c>
      <c r="AW38">
        <v>75.211500000000001</v>
      </c>
      <c r="AX38">
        <v>48.006</v>
      </c>
      <c r="AY38">
        <v>0</v>
      </c>
      <c r="AZ38">
        <f t="shared" si="0"/>
        <v>32.977640000000001</v>
      </c>
      <c r="BA38">
        <f t="shared" si="1"/>
        <v>2895.447279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1.58</v>
      </c>
      <c r="CC38">
        <v>0.84</v>
      </c>
      <c r="CD38">
        <v>0.42</v>
      </c>
      <c r="CE38">
        <v>0.94</v>
      </c>
      <c r="CF38">
        <v>0</v>
      </c>
      <c r="CG38">
        <v>3.77</v>
      </c>
      <c r="CH38">
        <v>0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32.977640000000001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0</v>
      </c>
      <c r="H39">
        <v>0</v>
      </c>
      <c r="I39">
        <v>49.720500000000001</v>
      </c>
      <c r="J39">
        <v>0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140.22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17.011199999999999</v>
      </c>
      <c r="AF39">
        <v>9.1440000000000001</v>
      </c>
      <c r="AG39">
        <v>44.924799999999998</v>
      </c>
      <c r="AH39">
        <v>0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0.68564999999999998</v>
      </c>
      <c r="AO39">
        <v>0</v>
      </c>
      <c r="AP39">
        <v>2.5619999999999998</v>
      </c>
      <c r="AQ39">
        <v>65.207999999999998</v>
      </c>
      <c r="AR39">
        <v>13.247999999999999</v>
      </c>
      <c r="AS39">
        <v>8.0711999999999993</v>
      </c>
      <c r="AT39">
        <v>14.9968</v>
      </c>
      <c r="AU39">
        <v>0</v>
      </c>
      <c r="AV39">
        <v>40.552</v>
      </c>
      <c r="AW39">
        <v>75.211500000000001</v>
      </c>
      <c r="AX39">
        <v>48.006</v>
      </c>
      <c r="AY39">
        <v>0</v>
      </c>
      <c r="AZ39">
        <f t="shared" si="0"/>
        <v>32.977640000000001</v>
      </c>
      <c r="BA39">
        <f t="shared" si="1"/>
        <v>2884.638739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1.58</v>
      </c>
      <c r="CC39">
        <v>0.84</v>
      </c>
      <c r="CD39">
        <v>0.42</v>
      </c>
      <c r="CE39">
        <v>0.94</v>
      </c>
      <c r="CF39">
        <v>0</v>
      </c>
      <c r="CG39">
        <v>3.77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32.977640000000001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0</v>
      </c>
      <c r="H40">
        <v>0</v>
      </c>
      <c r="I40">
        <v>49.720500000000001</v>
      </c>
      <c r="J40">
        <v>0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140.22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9.1440000000000001</v>
      </c>
      <c r="AG40">
        <v>44.924799999999998</v>
      </c>
      <c r="AH40">
        <v>0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0.68564999999999998</v>
      </c>
      <c r="AO40">
        <v>0</v>
      </c>
      <c r="AP40">
        <v>2.5619999999999998</v>
      </c>
      <c r="AQ40">
        <v>65.207999999999998</v>
      </c>
      <c r="AR40">
        <v>30.911999999999999</v>
      </c>
      <c r="AS40">
        <v>8.0711999999999993</v>
      </c>
      <c r="AT40">
        <v>14.9968</v>
      </c>
      <c r="AU40">
        <v>0</v>
      </c>
      <c r="AV40">
        <v>40.552</v>
      </c>
      <c r="AW40">
        <v>75.211500000000001</v>
      </c>
      <c r="AX40">
        <v>48.006</v>
      </c>
      <c r="AY40">
        <v>0</v>
      </c>
      <c r="AZ40">
        <f t="shared" si="0"/>
        <v>32.977640000000001</v>
      </c>
      <c r="BA40">
        <f t="shared" si="1"/>
        <v>2902.3027389999997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1.58</v>
      </c>
      <c r="CC40">
        <v>0.84</v>
      </c>
      <c r="CD40">
        <v>0.42</v>
      </c>
      <c r="CE40">
        <v>0.94</v>
      </c>
      <c r="CF40">
        <v>0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32.977640000000001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49.720500000000001</v>
      </c>
      <c r="J41">
        <v>0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140.22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16.479600000000001</v>
      </c>
      <c r="AF41">
        <v>9.1440000000000001</v>
      </c>
      <c r="AG41">
        <v>44.924799999999998</v>
      </c>
      <c r="AH41">
        <v>0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0.68564999999999998</v>
      </c>
      <c r="AO41">
        <v>0</v>
      </c>
      <c r="AP41">
        <v>2.5619999999999998</v>
      </c>
      <c r="AQ41">
        <v>65.207999999999998</v>
      </c>
      <c r="AR41">
        <v>30.911999999999999</v>
      </c>
      <c r="AS41">
        <v>8.0711999999999993</v>
      </c>
      <c r="AT41">
        <v>14.9968</v>
      </c>
      <c r="AU41">
        <v>0</v>
      </c>
      <c r="AV41">
        <v>46.031999999999996</v>
      </c>
      <c r="AW41">
        <v>75.211500000000001</v>
      </c>
      <c r="AX41">
        <v>48.006</v>
      </c>
      <c r="AY41">
        <v>0</v>
      </c>
      <c r="AZ41">
        <f t="shared" si="0"/>
        <v>32.977640000000001</v>
      </c>
      <c r="BA41">
        <f t="shared" si="1"/>
        <v>2901.7711389999999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1.58</v>
      </c>
      <c r="CC41">
        <v>0.84</v>
      </c>
      <c r="CD41">
        <v>0.42</v>
      </c>
      <c r="CE41">
        <v>0.94</v>
      </c>
      <c r="CF41">
        <v>0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32.977640000000001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49.720500000000001</v>
      </c>
      <c r="J42">
        <v>0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140.22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0.68564999999999998</v>
      </c>
      <c r="AO42">
        <v>0</v>
      </c>
      <c r="AP42">
        <v>2.5619999999999998</v>
      </c>
      <c r="AQ42">
        <v>65.207999999999998</v>
      </c>
      <c r="AR42">
        <v>4.4160000000000004</v>
      </c>
      <c r="AS42">
        <v>8.0711999999999993</v>
      </c>
      <c r="AT42">
        <v>14.9968</v>
      </c>
      <c r="AU42">
        <v>0</v>
      </c>
      <c r="AV42">
        <v>46.031999999999996</v>
      </c>
      <c r="AW42">
        <v>75.211500000000001</v>
      </c>
      <c r="AX42">
        <v>48.006</v>
      </c>
      <c r="AY42">
        <v>0</v>
      </c>
      <c r="AZ42">
        <f t="shared" si="0"/>
        <v>33.007639999999995</v>
      </c>
      <c r="BA42">
        <f t="shared" si="1"/>
        <v>2858.8255389999999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1.58</v>
      </c>
      <c r="CC42">
        <v>0.86</v>
      </c>
      <c r="CD42">
        <v>0.43</v>
      </c>
      <c r="CE42">
        <v>0.94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33.007639999999995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94.869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140.22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0.68564999999999998</v>
      </c>
      <c r="AO43">
        <v>0</v>
      </c>
      <c r="AP43">
        <v>2.5619999999999998</v>
      </c>
      <c r="AQ43">
        <v>48.905999999999999</v>
      </c>
      <c r="AR43">
        <v>4.4160000000000004</v>
      </c>
      <c r="AS43">
        <v>8.0711999999999993</v>
      </c>
      <c r="AT43">
        <v>14.9968</v>
      </c>
      <c r="AU43">
        <v>0</v>
      </c>
      <c r="AV43">
        <v>46.031999999999996</v>
      </c>
      <c r="AW43">
        <v>75.211500000000001</v>
      </c>
      <c r="AX43">
        <v>1.7144999999999999</v>
      </c>
      <c r="AY43">
        <v>0</v>
      </c>
      <c r="AZ43">
        <f t="shared" si="0"/>
        <v>33.007639999999995</v>
      </c>
      <c r="BA43">
        <f t="shared" si="1"/>
        <v>2842.5235389999998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1.58</v>
      </c>
      <c r="CC43">
        <v>0.86</v>
      </c>
      <c r="CD43">
        <v>0.43</v>
      </c>
      <c r="CE43">
        <v>0.94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33.007639999999995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94.869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140.22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0.68564999999999998</v>
      </c>
      <c r="AO44">
        <v>0</v>
      </c>
      <c r="AP44">
        <v>2.5619999999999998</v>
      </c>
      <c r="AQ44">
        <v>32.603999999999999</v>
      </c>
      <c r="AR44">
        <v>4.4160000000000004</v>
      </c>
      <c r="AS44">
        <v>8.0711999999999993</v>
      </c>
      <c r="AT44">
        <v>14.9968</v>
      </c>
      <c r="AU44">
        <v>0</v>
      </c>
      <c r="AV44">
        <v>46.031999999999996</v>
      </c>
      <c r="AW44">
        <v>75.211500000000001</v>
      </c>
      <c r="AX44">
        <v>1.7144999999999999</v>
      </c>
      <c r="AY44">
        <v>0</v>
      </c>
      <c r="AZ44">
        <f t="shared" si="0"/>
        <v>33.077639999999995</v>
      </c>
      <c r="BA44">
        <f t="shared" si="1"/>
        <v>2826.2915389999998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1.58</v>
      </c>
      <c r="CC44">
        <v>0.91</v>
      </c>
      <c r="CD44">
        <v>0.45</v>
      </c>
      <c r="CE44">
        <v>0.94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33.077639999999995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94.869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140.22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0.68564999999999998</v>
      </c>
      <c r="AO45">
        <v>0</v>
      </c>
      <c r="AP45">
        <v>2.5619999999999998</v>
      </c>
      <c r="AQ45">
        <v>16.302</v>
      </c>
      <c r="AR45">
        <v>4.4160000000000004</v>
      </c>
      <c r="AS45">
        <v>8.0711999999999993</v>
      </c>
      <c r="AT45">
        <v>14.9968</v>
      </c>
      <c r="AU45">
        <v>0</v>
      </c>
      <c r="AV45">
        <v>46.031999999999996</v>
      </c>
      <c r="AW45">
        <v>75.211500000000001</v>
      </c>
      <c r="AX45">
        <v>1.7144999999999999</v>
      </c>
      <c r="AY45">
        <v>0</v>
      </c>
      <c r="AZ45">
        <f t="shared" si="0"/>
        <v>33.027639999999998</v>
      </c>
      <c r="BA45">
        <f t="shared" si="1"/>
        <v>2809.939539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1.53</v>
      </c>
      <c r="CC45">
        <v>0.91</v>
      </c>
      <c r="CD45">
        <v>0.45</v>
      </c>
      <c r="CE45">
        <v>0.94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33.027639999999998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94.869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140.22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0.68564999999999998</v>
      </c>
      <c r="AO46">
        <v>0</v>
      </c>
      <c r="AP46">
        <v>2.5619999999999998</v>
      </c>
      <c r="AQ46">
        <v>0</v>
      </c>
      <c r="AR46">
        <v>4.4160000000000004</v>
      </c>
      <c r="AS46">
        <v>10.7616</v>
      </c>
      <c r="AT46">
        <v>14.9968</v>
      </c>
      <c r="AU46">
        <v>0</v>
      </c>
      <c r="AV46">
        <v>46.031999999999996</v>
      </c>
      <c r="AW46">
        <v>75.211500000000001</v>
      </c>
      <c r="AX46">
        <v>1.7144999999999999</v>
      </c>
      <c r="AY46">
        <v>0</v>
      </c>
      <c r="AZ46">
        <f t="shared" si="0"/>
        <v>33.027639999999998</v>
      </c>
      <c r="BA46">
        <f t="shared" si="1"/>
        <v>2796.3279389999998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1.53</v>
      </c>
      <c r="CC46">
        <v>0.91</v>
      </c>
      <c r="CD46">
        <v>0.45</v>
      </c>
      <c r="CE46">
        <v>0.94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33.027639999999998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94.869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140.6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45.828499999999998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2.5619999999999998</v>
      </c>
      <c r="AQ47">
        <v>0</v>
      </c>
      <c r="AR47">
        <v>4.4160000000000004</v>
      </c>
      <c r="AS47">
        <v>16.680479999999999</v>
      </c>
      <c r="AT47">
        <v>14.9968</v>
      </c>
      <c r="AU47">
        <v>0</v>
      </c>
      <c r="AV47">
        <v>46.031999999999996</v>
      </c>
      <c r="AW47">
        <v>75.211500000000001</v>
      </c>
      <c r="AX47">
        <v>1.7144999999999999</v>
      </c>
      <c r="AY47">
        <v>0</v>
      </c>
      <c r="AZ47">
        <f t="shared" si="0"/>
        <v>32.917639999999999</v>
      </c>
      <c r="BA47">
        <f t="shared" si="1"/>
        <v>2801.9658289999998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1.42</v>
      </c>
      <c r="CC47">
        <v>0.91</v>
      </c>
      <c r="CD47">
        <v>0.45</v>
      </c>
      <c r="CE47">
        <v>0.94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32.917639999999999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94.869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140.6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45.828499999999998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2.5619999999999998</v>
      </c>
      <c r="AQ48">
        <v>0</v>
      </c>
      <c r="AR48">
        <v>4.4160000000000004</v>
      </c>
      <c r="AS48">
        <v>16.680479999999999</v>
      </c>
      <c r="AT48">
        <v>14.9968</v>
      </c>
      <c r="AU48">
        <v>0</v>
      </c>
      <c r="AV48">
        <v>46.031999999999996</v>
      </c>
      <c r="AW48">
        <v>75.211500000000001</v>
      </c>
      <c r="AX48">
        <v>1.7144999999999999</v>
      </c>
      <c r="AY48">
        <v>0</v>
      </c>
      <c r="AZ48">
        <f t="shared" si="0"/>
        <v>32.917639999999999</v>
      </c>
      <c r="BA48">
        <f t="shared" si="1"/>
        <v>2801.9658289999998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1.42</v>
      </c>
      <c r="CC48">
        <v>0.91</v>
      </c>
      <c r="CD48">
        <v>0.45</v>
      </c>
      <c r="CE48">
        <v>0.94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32.917639999999999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94.869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140.6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45.828499999999998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2.5619999999999998</v>
      </c>
      <c r="AQ49">
        <v>0</v>
      </c>
      <c r="AR49">
        <v>4.4160000000000004</v>
      </c>
      <c r="AS49">
        <v>16.680479999999999</v>
      </c>
      <c r="AT49">
        <v>14.9968</v>
      </c>
      <c r="AU49">
        <v>0</v>
      </c>
      <c r="AV49">
        <v>46.031999999999996</v>
      </c>
      <c r="AW49">
        <v>75.211500000000001</v>
      </c>
      <c r="AX49">
        <v>1.7144999999999999</v>
      </c>
      <c r="AY49">
        <v>0</v>
      </c>
      <c r="AZ49">
        <f t="shared" si="0"/>
        <v>32.917639999999999</v>
      </c>
      <c r="BA49">
        <f t="shared" si="1"/>
        <v>2801.9658289999998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1.42</v>
      </c>
      <c r="CC49">
        <v>0.91</v>
      </c>
      <c r="CD49">
        <v>0.45</v>
      </c>
      <c r="CE49">
        <v>0.94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32.917639999999999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94.869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140.6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45.828499999999998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2.5619999999999998</v>
      </c>
      <c r="AQ50">
        <v>0</v>
      </c>
      <c r="AR50">
        <v>4.4160000000000004</v>
      </c>
      <c r="AS50">
        <v>16.680479999999999</v>
      </c>
      <c r="AT50">
        <v>14.9968</v>
      </c>
      <c r="AU50">
        <v>0</v>
      </c>
      <c r="AV50">
        <v>46.031999999999996</v>
      </c>
      <c r="AW50">
        <v>75.211500000000001</v>
      </c>
      <c r="AX50">
        <v>1.7144999999999999</v>
      </c>
      <c r="AY50">
        <v>0</v>
      </c>
      <c r="AZ50">
        <f t="shared" si="0"/>
        <v>32.917639999999999</v>
      </c>
      <c r="BA50">
        <f t="shared" si="1"/>
        <v>2801.9658289999998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1.42</v>
      </c>
      <c r="CC50">
        <v>0.91</v>
      </c>
      <c r="CD50">
        <v>0.45</v>
      </c>
      <c r="CE50">
        <v>0.94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32.917639999999999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94.869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140.6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45.828499999999998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</v>
      </c>
      <c r="AP51">
        <v>2.5619999999999998</v>
      </c>
      <c r="AQ51">
        <v>0</v>
      </c>
      <c r="AR51">
        <v>4.4160000000000004</v>
      </c>
      <c r="AS51">
        <v>12.1068</v>
      </c>
      <c r="AT51">
        <v>14.9968</v>
      </c>
      <c r="AU51">
        <v>0</v>
      </c>
      <c r="AV51">
        <v>46.031999999999996</v>
      </c>
      <c r="AW51">
        <v>75.211500000000001</v>
      </c>
      <c r="AX51">
        <v>1.7144999999999999</v>
      </c>
      <c r="AY51">
        <v>0</v>
      </c>
      <c r="AZ51">
        <f t="shared" si="0"/>
        <v>32.917639999999999</v>
      </c>
      <c r="BA51">
        <f t="shared" si="1"/>
        <v>2797.3921489999998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1.42</v>
      </c>
      <c r="CC51">
        <v>0.91</v>
      </c>
      <c r="CD51">
        <v>0.45</v>
      </c>
      <c r="CE51">
        <v>0.94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32.917639999999999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94.869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140.6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45.828499999999998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</v>
      </c>
      <c r="AP52">
        <v>2.8182</v>
      </c>
      <c r="AQ52">
        <v>0</v>
      </c>
      <c r="AR52">
        <v>4.4160000000000004</v>
      </c>
      <c r="AS52">
        <v>10.492559999999999</v>
      </c>
      <c r="AT52">
        <v>14.9968</v>
      </c>
      <c r="AU52">
        <v>0</v>
      </c>
      <c r="AV52">
        <v>46.031999999999996</v>
      </c>
      <c r="AW52">
        <v>75.211500000000001</v>
      </c>
      <c r="AX52">
        <v>1.7144999999999999</v>
      </c>
      <c r="AY52">
        <v>0</v>
      </c>
      <c r="AZ52">
        <f t="shared" si="0"/>
        <v>32.917639999999999</v>
      </c>
      <c r="BA52">
        <f t="shared" si="1"/>
        <v>2796.0341090000002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1.42</v>
      </c>
      <c r="CC52">
        <v>0.91</v>
      </c>
      <c r="CD52">
        <v>0.45</v>
      </c>
      <c r="CE52">
        <v>0.94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32.917639999999999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94.869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140.6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45.828499999999998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2.8182</v>
      </c>
      <c r="AQ53">
        <v>0</v>
      </c>
      <c r="AR53">
        <v>4.4160000000000004</v>
      </c>
      <c r="AS53">
        <v>10.492559999999999</v>
      </c>
      <c r="AT53">
        <v>14.9968</v>
      </c>
      <c r="AU53">
        <v>0</v>
      </c>
      <c r="AV53">
        <v>46.031999999999996</v>
      </c>
      <c r="AW53">
        <v>75.211500000000001</v>
      </c>
      <c r="AX53">
        <v>1.7144999999999999</v>
      </c>
      <c r="AY53">
        <v>0</v>
      </c>
      <c r="AZ53">
        <f t="shared" si="0"/>
        <v>32.917639999999999</v>
      </c>
      <c r="BA53">
        <f t="shared" si="1"/>
        <v>2796.0341090000002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1.42</v>
      </c>
      <c r="CC53">
        <v>0.91</v>
      </c>
      <c r="CD53">
        <v>0.45</v>
      </c>
      <c r="CE53">
        <v>0.94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32.917639999999999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94.869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140.6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45.828499999999998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2.8182</v>
      </c>
      <c r="AQ54">
        <v>0</v>
      </c>
      <c r="AR54">
        <v>4.4160000000000004</v>
      </c>
      <c r="AS54">
        <v>10.492559999999999</v>
      </c>
      <c r="AT54">
        <v>14.9968</v>
      </c>
      <c r="AU54">
        <v>0</v>
      </c>
      <c r="AV54">
        <v>46.031999999999996</v>
      </c>
      <c r="AW54">
        <v>75.211500000000001</v>
      </c>
      <c r="AX54">
        <v>1.7144999999999999</v>
      </c>
      <c r="AY54">
        <v>0</v>
      </c>
      <c r="AZ54">
        <f t="shared" si="0"/>
        <v>32.83764</v>
      </c>
      <c r="BA54">
        <f t="shared" si="1"/>
        <v>2795.9541090000002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1.42</v>
      </c>
      <c r="CC54">
        <v>0.85</v>
      </c>
      <c r="CD54">
        <v>0.43</v>
      </c>
      <c r="CE54">
        <v>0.94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32.83764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94.869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140.6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45.828499999999998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0.70523999999999998</v>
      </c>
      <c r="AO55">
        <v>0</v>
      </c>
      <c r="AP55">
        <v>2.8182</v>
      </c>
      <c r="AQ55">
        <v>0</v>
      </c>
      <c r="AR55">
        <v>4.4160000000000004</v>
      </c>
      <c r="AS55">
        <v>10.492559999999999</v>
      </c>
      <c r="AT55">
        <v>14.9968</v>
      </c>
      <c r="AU55">
        <v>0</v>
      </c>
      <c r="AV55">
        <v>46.031999999999996</v>
      </c>
      <c r="AW55">
        <v>75.211500000000001</v>
      </c>
      <c r="AX55">
        <v>1.7144999999999999</v>
      </c>
      <c r="AY55">
        <v>0</v>
      </c>
      <c r="AZ55">
        <f t="shared" si="0"/>
        <v>32.83764</v>
      </c>
      <c r="BA55">
        <f t="shared" si="1"/>
        <v>2795.9541090000002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1.42</v>
      </c>
      <c r="CC55">
        <v>0.85</v>
      </c>
      <c r="CD55">
        <v>0.43</v>
      </c>
      <c r="CE55">
        <v>0.94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32.83764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94.869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140.6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45.828499999999998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0.70523999999999998</v>
      </c>
      <c r="AO56">
        <v>0</v>
      </c>
      <c r="AP56">
        <v>2.8182</v>
      </c>
      <c r="AQ56">
        <v>0</v>
      </c>
      <c r="AR56">
        <v>4.4160000000000004</v>
      </c>
      <c r="AS56">
        <v>10.492559999999999</v>
      </c>
      <c r="AT56">
        <v>14.9968</v>
      </c>
      <c r="AU56">
        <v>0</v>
      </c>
      <c r="AV56">
        <v>46.031999999999996</v>
      </c>
      <c r="AW56">
        <v>75.211500000000001</v>
      </c>
      <c r="AX56">
        <v>1.7144999999999999</v>
      </c>
      <c r="AY56">
        <v>0</v>
      </c>
      <c r="AZ56">
        <f t="shared" si="0"/>
        <v>32.83764</v>
      </c>
      <c r="BA56">
        <f t="shared" si="1"/>
        <v>2795.9541090000002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1.42</v>
      </c>
      <c r="CC56">
        <v>0.85</v>
      </c>
      <c r="CD56">
        <v>0.43</v>
      </c>
      <c r="CE56">
        <v>0.94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32.83764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94.869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140.6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45.828499999999998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0.70523999999999998</v>
      </c>
      <c r="AO57">
        <v>0</v>
      </c>
      <c r="AP57">
        <v>2.8182</v>
      </c>
      <c r="AQ57">
        <v>0</v>
      </c>
      <c r="AR57">
        <v>4.4160000000000004</v>
      </c>
      <c r="AS57">
        <v>10.492559999999999</v>
      </c>
      <c r="AT57">
        <v>14.9968</v>
      </c>
      <c r="AU57">
        <v>0</v>
      </c>
      <c r="AV57">
        <v>46.031999999999996</v>
      </c>
      <c r="AW57">
        <v>75.211500000000001</v>
      </c>
      <c r="AX57">
        <v>1.7144999999999999</v>
      </c>
      <c r="AY57">
        <v>0</v>
      </c>
      <c r="AZ57">
        <f t="shared" si="0"/>
        <v>32.83764</v>
      </c>
      <c r="BA57">
        <f t="shared" si="1"/>
        <v>2795.9541090000002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1.42</v>
      </c>
      <c r="CC57">
        <v>0.85</v>
      </c>
      <c r="CD57">
        <v>0.43</v>
      </c>
      <c r="CE57">
        <v>0.94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32.83764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94.869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140.6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45.828499999999998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0.70523999999999998</v>
      </c>
      <c r="AO58">
        <v>0</v>
      </c>
      <c r="AP58">
        <v>2.8182</v>
      </c>
      <c r="AQ58">
        <v>0</v>
      </c>
      <c r="AR58">
        <v>30.911999999999999</v>
      </c>
      <c r="AS58">
        <v>10.492559999999999</v>
      </c>
      <c r="AT58">
        <v>14.9968</v>
      </c>
      <c r="AU58">
        <v>0</v>
      </c>
      <c r="AV58">
        <v>46.031999999999996</v>
      </c>
      <c r="AW58">
        <v>75.211500000000001</v>
      </c>
      <c r="AX58">
        <v>1.7144999999999999</v>
      </c>
      <c r="AY58">
        <v>0</v>
      </c>
      <c r="AZ58">
        <f t="shared" si="0"/>
        <v>32.83764</v>
      </c>
      <c r="BA58">
        <f t="shared" si="1"/>
        <v>2822.4501089999999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1.42</v>
      </c>
      <c r="CC58">
        <v>0.85</v>
      </c>
      <c r="CD58">
        <v>0.43</v>
      </c>
      <c r="CE58">
        <v>0.94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32.83764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94.869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140.6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45.828499999999998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0.70523999999999998</v>
      </c>
      <c r="AO59">
        <v>0</v>
      </c>
      <c r="AP59">
        <v>2.8182</v>
      </c>
      <c r="AQ59">
        <v>0</v>
      </c>
      <c r="AR59">
        <v>30.911999999999999</v>
      </c>
      <c r="AS59">
        <v>4.7081999999999997</v>
      </c>
      <c r="AT59">
        <v>14.9968</v>
      </c>
      <c r="AU59">
        <v>0</v>
      </c>
      <c r="AV59">
        <v>46.031999999999996</v>
      </c>
      <c r="AW59">
        <v>75.211500000000001</v>
      </c>
      <c r="AX59">
        <v>1.7144999999999999</v>
      </c>
      <c r="AY59">
        <v>0</v>
      </c>
      <c r="AZ59">
        <f t="shared" si="0"/>
        <v>32.83764</v>
      </c>
      <c r="BA59">
        <f t="shared" si="1"/>
        <v>2816.6657489999998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1.42</v>
      </c>
      <c r="CC59">
        <v>0.85</v>
      </c>
      <c r="CD59">
        <v>0.43</v>
      </c>
      <c r="CE59">
        <v>0.94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32.83764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94.869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140.6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45.828499999999998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2.7888000000000002</v>
      </c>
      <c r="AM60">
        <v>0</v>
      </c>
      <c r="AN60">
        <v>0.70523999999999998</v>
      </c>
      <c r="AO60">
        <v>0</v>
      </c>
      <c r="AP60">
        <v>6.9173999999999998</v>
      </c>
      <c r="AQ60">
        <v>0</v>
      </c>
      <c r="AR60">
        <v>4.4160000000000004</v>
      </c>
      <c r="AS60">
        <v>4.7081999999999997</v>
      </c>
      <c r="AT60">
        <v>14.3376</v>
      </c>
      <c r="AU60">
        <v>0</v>
      </c>
      <c r="AV60">
        <v>46.031999999999996</v>
      </c>
      <c r="AW60">
        <v>75.211500000000001</v>
      </c>
      <c r="AX60">
        <v>1.7144999999999999</v>
      </c>
      <c r="AY60">
        <v>0</v>
      </c>
      <c r="AZ60">
        <f t="shared" si="0"/>
        <v>32.83764</v>
      </c>
      <c r="BA60">
        <f t="shared" si="1"/>
        <v>2793.6097489999997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1.42</v>
      </c>
      <c r="CC60">
        <v>0.85</v>
      </c>
      <c r="CD60">
        <v>0.43</v>
      </c>
      <c r="CE60">
        <v>0.94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32.83764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94.869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140.6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2.7888000000000002</v>
      </c>
      <c r="AM61">
        <v>0</v>
      </c>
      <c r="AN61">
        <v>0.70523999999999998</v>
      </c>
      <c r="AO61">
        <v>0</v>
      </c>
      <c r="AP61">
        <v>6.9173999999999998</v>
      </c>
      <c r="AQ61">
        <v>0</v>
      </c>
      <c r="AR61">
        <v>4.4160000000000004</v>
      </c>
      <c r="AS61">
        <v>4.7081999999999997</v>
      </c>
      <c r="AT61">
        <v>14.3376</v>
      </c>
      <c r="AU61">
        <v>0</v>
      </c>
      <c r="AV61">
        <v>46.031999999999996</v>
      </c>
      <c r="AW61">
        <v>75.211500000000001</v>
      </c>
      <c r="AX61">
        <v>1.7144999999999999</v>
      </c>
      <c r="AY61">
        <v>0</v>
      </c>
      <c r="AZ61">
        <f t="shared" si="0"/>
        <v>32.83764</v>
      </c>
      <c r="BA61">
        <f t="shared" si="1"/>
        <v>2793.0027489999998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1.42</v>
      </c>
      <c r="CC61">
        <v>0.85</v>
      </c>
      <c r="CD61">
        <v>0.43</v>
      </c>
      <c r="CE61">
        <v>0.94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32.83764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94.869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140.6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2.7888000000000002</v>
      </c>
      <c r="AM62">
        <v>0</v>
      </c>
      <c r="AN62">
        <v>0.70523999999999998</v>
      </c>
      <c r="AO62">
        <v>0</v>
      </c>
      <c r="AP62">
        <v>6.9173999999999998</v>
      </c>
      <c r="AQ62">
        <v>0</v>
      </c>
      <c r="AR62">
        <v>4.4160000000000004</v>
      </c>
      <c r="AS62">
        <v>4.7081999999999997</v>
      </c>
      <c r="AT62">
        <v>14.3376</v>
      </c>
      <c r="AU62">
        <v>0</v>
      </c>
      <c r="AV62">
        <v>46.031999999999996</v>
      </c>
      <c r="AW62">
        <v>75.211500000000001</v>
      </c>
      <c r="AX62">
        <v>1.7144999999999999</v>
      </c>
      <c r="AY62">
        <v>0</v>
      </c>
      <c r="AZ62">
        <f t="shared" si="0"/>
        <v>32.797640000000001</v>
      </c>
      <c r="BA62">
        <f t="shared" si="1"/>
        <v>2792.9627489999993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1.42</v>
      </c>
      <c r="CC62">
        <v>0.82</v>
      </c>
      <c r="CD62">
        <v>0.42</v>
      </c>
      <c r="CE62">
        <v>0.94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32.797640000000001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94.869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140.6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2.7888000000000002</v>
      </c>
      <c r="AM63">
        <v>0</v>
      </c>
      <c r="AN63">
        <v>0.70523999999999998</v>
      </c>
      <c r="AO63">
        <v>0</v>
      </c>
      <c r="AP63">
        <v>6.9173999999999998</v>
      </c>
      <c r="AQ63">
        <v>0</v>
      </c>
      <c r="AR63">
        <v>3.3119999999999998</v>
      </c>
      <c r="AS63">
        <v>5.2462799999999996</v>
      </c>
      <c r="AT63">
        <v>14.3376</v>
      </c>
      <c r="AU63">
        <v>0</v>
      </c>
      <c r="AV63">
        <v>46.031999999999996</v>
      </c>
      <c r="AW63">
        <v>75.211500000000001</v>
      </c>
      <c r="AX63">
        <v>1.7144999999999999</v>
      </c>
      <c r="AY63">
        <v>0</v>
      </c>
      <c r="AZ63">
        <f t="shared" si="0"/>
        <v>32.647639999999996</v>
      </c>
      <c r="BA63">
        <f t="shared" si="1"/>
        <v>2792.2468289999993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1.42</v>
      </c>
      <c r="CC63">
        <v>0.82</v>
      </c>
      <c r="CD63">
        <v>0.42</v>
      </c>
      <c r="CE63">
        <v>0.79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32.647639999999996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94.869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140.6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2.7888000000000002</v>
      </c>
      <c r="AM64">
        <v>0</v>
      </c>
      <c r="AN64">
        <v>0.70523999999999998</v>
      </c>
      <c r="AO64">
        <v>0</v>
      </c>
      <c r="AP64">
        <v>2.8182</v>
      </c>
      <c r="AQ64">
        <v>16.302</v>
      </c>
      <c r="AR64">
        <v>3.3119999999999998</v>
      </c>
      <c r="AS64">
        <v>5.2462799999999996</v>
      </c>
      <c r="AT64">
        <v>14.3376</v>
      </c>
      <c r="AU64">
        <v>0</v>
      </c>
      <c r="AV64">
        <v>46.031999999999996</v>
      </c>
      <c r="AW64">
        <v>75.211500000000001</v>
      </c>
      <c r="AX64">
        <v>1.7144999999999999</v>
      </c>
      <c r="AY64">
        <v>0</v>
      </c>
      <c r="AZ64">
        <f t="shared" si="0"/>
        <v>32.647639999999996</v>
      </c>
      <c r="BA64">
        <f t="shared" si="1"/>
        <v>2804.4496289999997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1.42</v>
      </c>
      <c r="CC64">
        <v>0.82</v>
      </c>
      <c r="CD64">
        <v>0.42</v>
      </c>
      <c r="CE64">
        <v>0.79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32.647639999999996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94.869</v>
      </c>
      <c r="J65">
        <v>1.143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140.6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2.734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2.7888000000000002</v>
      </c>
      <c r="AM65">
        <v>0</v>
      </c>
      <c r="AN65">
        <v>0.70523999999999998</v>
      </c>
      <c r="AO65">
        <v>0</v>
      </c>
      <c r="AP65">
        <v>2.8182</v>
      </c>
      <c r="AQ65">
        <v>32.603999999999999</v>
      </c>
      <c r="AR65">
        <v>3.3119999999999998</v>
      </c>
      <c r="AS65">
        <v>5.2462799999999996</v>
      </c>
      <c r="AT65">
        <v>14.3376</v>
      </c>
      <c r="AU65">
        <v>0</v>
      </c>
      <c r="AV65">
        <v>46.031999999999996</v>
      </c>
      <c r="AW65">
        <v>75.211500000000001</v>
      </c>
      <c r="AX65">
        <v>1.7144999999999999</v>
      </c>
      <c r="AY65">
        <v>0</v>
      </c>
      <c r="AZ65">
        <f t="shared" si="0"/>
        <v>32.647639999999996</v>
      </c>
      <c r="BA65">
        <f t="shared" si="1"/>
        <v>2823.4856289999993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1.42</v>
      </c>
      <c r="CC65">
        <v>0.82</v>
      </c>
      <c r="CD65">
        <v>0.42</v>
      </c>
      <c r="CE65">
        <v>0.79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32.647639999999996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94.869</v>
      </c>
      <c r="J66">
        <v>1.143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140.6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17.771000000000001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2.7888000000000002</v>
      </c>
      <c r="AM66">
        <v>0</v>
      </c>
      <c r="AN66">
        <v>0.70523999999999998</v>
      </c>
      <c r="AO66">
        <v>0</v>
      </c>
      <c r="AP66">
        <v>2.5619999999999998</v>
      </c>
      <c r="AQ66">
        <v>48.905999999999999</v>
      </c>
      <c r="AR66">
        <v>3.3119999999999998</v>
      </c>
      <c r="AS66">
        <v>5.2462799999999996</v>
      </c>
      <c r="AT66">
        <v>14.3376</v>
      </c>
      <c r="AU66">
        <v>0</v>
      </c>
      <c r="AV66">
        <v>46.031999999999996</v>
      </c>
      <c r="AW66">
        <v>75.211500000000001</v>
      </c>
      <c r="AX66">
        <v>1.7144999999999999</v>
      </c>
      <c r="AY66">
        <v>0</v>
      </c>
      <c r="AZ66">
        <f t="shared" si="0"/>
        <v>32.647639999999996</v>
      </c>
      <c r="BA66">
        <f t="shared" si="1"/>
        <v>2854.5684289999995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1.42</v>
      </c>
      <c r="CC66">
        <v>0.82</v>
      </c>
      <c r="CD66">
        <v>0.42</v>
      </c>
      <c r="CE66">
        <v>0.79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32.647639999999996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94.869</v>
      </c>
      <c r="J67">
        <v>1.143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140.6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28.296900000000001</v>
      </c>
      <c r="AE67">
        <v>0</v>
      </c>
      <c r="AF67">
        <v>9.1440000000000001</v>
      </c>
      <c r="AG67">
        <v>44.924799999999998</v>
      </c>
      <c r="AH67">
        <v>0</v>
      </c>
      <c r="AI67">
        <v>0</v>
      </c>
      <c r="AJ67">
        <v>0</v>
      </c>
      <c r="AK67">
        <v>26.3</v>
      </c>
      <c r="AL67">
        <v>2.7888000000000002</v>
      </c>
      <c r="AM67">
        <v>0</v>
      </c>
      <c r="AN67">
        <v>0.70523999999999998</v>
      </c>
      <c r="AO67">
        <v>0</v>
      </c>
      <c r="AP67">
        <v>2.5619999999999998</v>
      </c>
      <c r="AQ67">
        <v>56.496000000000002</v>
      </c>
      <c r="AR67">
        <v>2.2080000000000002</v>
      </c>
      <c r="AS67">
        <v>5.2462799999999996</v>
      </c>
      <c r="AT67">
        <v>14.3376</v>
      </c>
      <c r="AU67">
        <v>0</v>
      </c>
      <c r="AV67">
        <v>46.031999999999996</v>
      </c>
      <c r="AW67">
        <v>75.211500000000001</v>
      </c>
      <c r="AX67">
        <v>1.7144999999999999</v>
      </c>
      <c r="AY67">
        <v>0</v>
      </c>
      <c r="AZ67">
        <f t="shared" si="0"/>
        <v>32.597639999999998</v>
      </c>
      <c r="BA67">
        <f t="shared" si="1"/>
        <v>2871.5303289999993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1.42</v>
      </c>
      <c r="CC67">
        <v>0.82</v>
      </c>
      <c r="CD67">
        <v>0.42</v>
      </c>
      <c r="CE67">
        <v>0.74</v>
      </c>
      <c r="CF67">
        <v>0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32.597639999999998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94.869</v>
      </c>
      <c r="J68">
        <v>1.143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140.6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28.296900000000001</v>
      </c>
      <c r="AE68">
        <v>17.011199999999999</v>
      </c>
      <c r="AF68">
        <v>9.1440000000000001</v>
      </c>
      <c r="AG68">
        <v>44.924799999999998</v>
      </c>
      <c r="AH68">
        <v>0</v>
      </c>
      <c r="AI68">
        <v>0</v>
      </c>
      <c r="AJ68">
        <v>0</v>
      </c>
      <c r="AK68">
        <v>26.3</v>
      </c>
      <c r="AL68">
        <v>2.7888000000000002</v>
      </c>
      <c r="AM68">
        <v>0</v>
      </c>
      <c r="AN68">
        <v>0.70523999999999998</v>
      </c>
      <c r="AO68">
        <v>0</v>
      </c>
      <c r="AP68">
        <v>2.5619999999999998</v>
      </c>
      <c r="AQ68">
        <v>65.207999999999998</v>
      </c>
      <c r="AR68">
        <v>2.2080000000000002</v>
      </c>
      <c r="AS68">
        <v>5.2462799999999996</v>
      </c>
      <c r="AT68">
        <v>14.3376</v>
      </c>
      <c r="AU68">
        <v>0</v>
      </c>
      <c r="AV68">
        <v>46.031999999999996</v>
      </c>
      <c r="AW68">
        <v>75.211500000000001</v>
      </c>
      <c r="AX68">
        <v>1.7144999999999999</v>
      </c>
      <c r="AY68">
        <v>0</v>
      </c>
      <c r="AZ68">
        <f t="shared" ref="AZ68:AZ98" si="3">DJ68</f>
        <v>32.597639999999998</v>
      </c>
      <c r="BA68">
        <f t="shared" ref="BA68:BA98" si="4">SUM(B68:AZ68)</f>
        <v>2897.2535289999992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1.42</v>
      </c>
      <c r="CC68">
        <v>0.82</v>
      </c>
      <c r="CD68">
        <v>0.42</v>
      </c>
      <c r="CE68">
        <v>0.74</v>
      </c>
      <c r="CF68">
        <v>0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32.597639999999998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94.869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140.6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45.221499999999999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28.296900000000001</v>
      </c>
      <c r="AE69">
        <v>17.011199999999999</v>
      </c>
      <c r="AF69">
        <v>9.1440000000000001</v>
      </c>
      <c r="AG69">
        <v>44.924799999999998</v>
      </c>
      <c r="AH69">
        <v>0</v>
      </c>
      <c r="AI69">
        <v>0</v>
      </c>
      <c r="AJ69">
        <v>0</v>
      </c>
      <c r="AK69">
        <v>26.3</v>
      </c>
      <c r="AL69">
        <v>2.7888000000000002</v>
      </c>
      <c r="AM69">
        <v>0</v>
      </c>
      <c r="AN69">
        <v>0.70523999999999998</v>
      </c>
      <c r="AO69">
        <v>0</v>
      </c>
      <c r="AP69">
        <v>2.5619999999999998</v>
      </c>
      <c r="AQ69">
        <v>65.207999999999998</v>
      </c>
      <c r="AR69">
        <v>3.3119999999999998</v>
      </c>
      <c r="AS69">
        <v>5.2462799999999996</v>
      </c>
      <c r="AT69">
        <v>14.3376</v>
      </c>
      <c r="AU69">
        <v>0</v>
      </c>
      <c r="AV69">
        <v>46.031999999999996</v>
      </c>
      <c r="AW69">
        <v>75.211500000000001</v>
      </c>
      <c r="AX69">
        <v>1.7144999999999999</v>
      </c>
      <c r="AY69">
        <v>0</v>
      </c>
      <c r="AZ69">
        <f t="shared" si="3"/>
        <v>32.597639999999998</v>
      </c>
      <c r="BA69">
        <f t="shared" si="4"/>
        <v>2898.357528999999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1.42</v>
      </c>
      <c r="CC69">
        <v>0.82</v>
      </c>
      <c r="CD69">
        <v>0.42</v>
      </c>
      <c r="CE69">
        <v>0.74</v>
      </c>
      <c r="CF69">
        <v>0</v>
      </c>
      <c r="CG69">
        <v>3.77</v>
      </c>
      <c r="CH69">
        <v>0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32.597639999999998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94.869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140.6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45.221499999999999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28.296900000000001</v>
      </c>
      <c r="AE70">
        <v>17.011199999999999</v>
      </c>
      <c r="AF70">
        <v>9.1440000000000001</v>
      </c>
      <c r="AG70">
        <v>44.924799999999998</v>
      </c>
      <c r="AH70">
        <v>3.4195000000000002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0.70523999999999998</v>
      </c>
      <c r="AO70">
        <v>0</v>
      </c>
      <c r="AP70">
        <v>2.5619999999999998</v>
      </c>
      <c r="AQ70">
        <v>65.207999999999998</v>
      </c>
      <c r="AR70">
        <v>3.3119999999999998</v>
      </c>
      <c r="AS70">
        <v>5.2462799999999996</v>
      </c>
      <c r="AT70">
        <v>14.3376</v>
      </c>
      <c r="AU70">
        <v>0</v>
      </c>
      <c r="AV70">
        <v>46.031999999999996</v>
      </c>
      <c r="AW70">
        <v>75.211500000000001</v>
      </c>
      <c r="AX70">
        <v>1.7144999999999999</v>
      </c>
      <c r="AY70">
        <v>0</v>
      </c>
      <c r="AZ70">
        <f t="shared" si="3"/>
        <v>32.617240000000002</v>
      </c>
      <c r="BA70">
        <f t="shared" si="4"/>
        <v>2901.796628999999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1.42</v>
      </c>
      <c r="CC70">
        <v>0.82</v>
      </c>
      <c r="CD70">
        <v>0.42</v>
      </c>
      <c r="CE70">
        <v>0.74</v>
      </c>
      <c r="CF70">
        <v>0</v>
      </c>
      <c r="CG70">
        <v>3.77</v>
      </c>
      <c r="CH70">
        <v>1.9599999999999999E-2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32.617240000000002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94.869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140.6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45.221499999999999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37.729199999999999</v>
      </c>
      <c r="AE71">
        <v>34.022399999999998</v>
      </c>
      <c r="AF71">
        <v>9.1440000000000001</v>
      </c>
      <c r="AG71">
        <v>44.924799999999998</v>
      </c>
      <c r="AH71">
        <v>35.171999999999997</v>
      </c>
      <c r="AI71">
        <v>0</v>
      </c>
      <c r="AJ71">
        <v>0</v>
      </c>
      <c r="AK71">
        <v>26.3</v>
      </c>
      <c r="AL71">
        <v>2.7888000000000002</v>
      </c>
      <c r="AM71">
        <v>2.758</v>
      </c>
      <c r="AN71">
        <v>0.70523999999999998</v>
      </c>
      <c r="AO71">
        <v>0</v>
      </c>
      <c r="AP71">
        <v>6.6612</v>
      </c>
      <c r="AQ71">
        <v>65.207999999999998</v>
      </c>
      <c r="AR71">
        <v>4.4160000000000004</v>
      </c>
      <c r="AS71">
        <v>5.2462799999999996</v>
      </c>
      <c r="AT71">
        <v>14.9968</v>
      </c>
      <c r="AU71">
        <v>0</v>
      </c>
      <c r="AV71">
        <v>46.031999999999996</v>
      </c>
      <c r="AW71">
        <v>75.211500000000001</v>
      </c>
      <c r="AX71">
        <v>1.7144999999999999</v>
      </c>
      <c r="AY71">
        <v>0</v>
      </c>
      <c r="AZ71">
        <f t="shared" si="3"/>
        <v>33.216439999999999</v>
      </c>
      <c r="BA71">
        <f t="shared" si="4"/>
        <v>2969.2122289999998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1.64</v>
      </c>
      <c r="BT71">
        <v>0.33600000000000002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1.42</v>
      </c>
      <c r="CC71">
        <v>0.82</v>
      </c>
      <c r="CD71">
        <v>0.42</v>
      </c>
      <c r="CE71">
        <v>0.74</v>
      </c>
      <c r="CF71">
        <v>0</v>
      </c>
      <c r="CG71">
        <v>3.77</v>
      </c>
      <c r="CH71">
        <v>0.2828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33.216439999999999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94.869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140.6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45.221499999999999</v>
      </c>
      <c r="X72">
        <v>98.34375</v>
      </c>
      <c r="Y72">
        <v>0</v>
      </c>
      <c r="Z72">
        <v>1.1000000000000001</v>
      </c>
      <c r="AA72">
        <v>3.7919999999999998</v>
      </c>
      <c r="AB72">
        <v>4.1639999999999997</v>
      </c>
      <c r="AC72">
        <v>10.02744</v>
      </c>
      <c r="AD72">
        <v>37.729199999999999</v>
      </c>
      <c r="AE72">
        <v>34.022399999999998</v>
      </c>
      <c r="AF72">
        <v>9.1440000000000001</v>
      </c>
      <c r="AG72">
        <v>44.924799999999998</v>
      </c>
      <c r="AH72">
        <v>72.395700000000005</v>
      </c>
      <c r="AI72">
        <v>0</v>
      </c>
      <c r="AJ72">
        <v>0</v>
      </c>
      <c r="AK72">
        <v>26.3</v>
      </c>
      <c r="AL72">
        <v>2.7888000000000002</v>
      </c>
      <c r="AM72">
        <v>4.1369999999999996</v>
      </c>
      <c r="AN72">
        <v>0.70523999999999998</v>
      </c>
      <c r="AO72">
        <v>0</v>
      </c>
      <c r="AP72">
        <v>6.6612</v>
      </c>
      <c r="AQ72">
        <v>65.207999999999998</v>
      </c>
      <c r="AR72">
        <v>4.4160000000000004</v>
      </c>
      <c r="AS72">
        <v>5.2462799999999996</v>
      </c>
      <c r="AT72">
        <v>14.9968</v>
      </c>
      <c r="AU72">
        <v>0</v>
      </c>
      <c r="AV72">
        <v>46.031999999999996</v>
      </c>
      <c r="AW72">
        <v>75.211500000000001</v>
      </c>
      <c r="AX72">
        <v>1.7144999999999999</v>
      </c>
      <c r="AY72">
        <v>0</v>
      </c>
      <c r="AZ72">
        <f t="shared" si="3"/>
        <v>33.879239999999996</v>
      </c>
      <c r="BA72">
        <f t="shared" si="4"/>
        <v>3027.5611690000001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1.64</v>
      </c>
      <c r="BT72">
        <v>0.67200000000000004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1.42</v>
      </c>
      <c r="CC72">
        <v>0.82</v>
      </c>
      <c r="CD72">
        <v>0.42</v>
      </c>
      <c r="CE72">
        <v>0.77</v>
      </c>
      <c r="CF72">
        <v>0</v>
      </c>
      <c r="CG72">
        <v>3.77</v>
      </c>
      <c r="CH72">
        <v>0.5796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33.879239999999996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94.869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140.6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45.221499999999999</v>
      </c>
      <c r="X73">
        <v>98.34375</v>
      </c>
      <c r="Y73">
        <v>0</v>
      </c>
      <c r="Z73">
        <v>7.15</v>
      </c>
      <c r="AA73">
        <v>17.38</v>
      </c>
      <c r="AB73">
        <v>18.044</v>
      </c>
      <c r="AC73">
        <v>20.054880000000001</v>
      </c>
      <c r="AD73">
        <v>37.729199999999999</v>
      </c>
      <c r="AE73">
        <v>49.173000000000002</v>
      </c>
      <c r="AF73">
        <v>9.1440000000000001</v>
      </c>
      <c r="AG73">
        <v>44.924799999999998</v>
      </c>
      <c r="AH73">
        <v>112.355</v>
      </c>
      <c r="AI73">
        <v>3.9569999999999999</v>
      </c>
      <c r="AJ73">
        <v>0</v>
      </c>
      <c r="AK73">
        <v>26.3</v>
      </c>
      <c r="AL73">
        <v>12.782</v>
      </c>
      <c r="AM73">
        <v>9.6530000000000005</v>
      </c>
      <c r="AN73">
        <v>0.70523999999999998</v>
      </c>
      <c r="AO73">
        <v>0</v>
      </c>
      <c r="AP73">
        <v>6.6612</v>
      </c>
      <c r="AQ73">
        <v>65.207999999999998</v>
      </c>
      <c r="AR73">
        <v>4.4160000000000004</v>
      </c>
      <c r="AS73">
        <v>5.2462799999999996</v>
      </c>
      <c r="AT73">
        <v>14.9968</v>
      </c>
      <c r="AU73">
        <v>0</v>
      </c>
      <c r="AV73">
        <v>46.031999999999996</v>
      </c>
      <c r="AW73">
        <v>75.211500000000001</v>
      </c>
      <c r="AX73">
        <v>1.7144999999999999</v>
      </c>
      <c r="AY73">
        <v>0</v>
      </c>
      <c r="AZ73">
        <f t="shared" si="3"/>
        <v>34.696439999999996</v>
      </c>
      <c r="BA73">
        <f t="shared" si="4"/>
        <v>3146.4999090000001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9.1999999999999998E-2</v>
      </c>
      <c r="BS73">
        <v>1.64</v>
      </c>
      <c r="BT73">
        <v>1.008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1.42</v>
      </c>
      <c r="CC73">
        <v>0.82</v>
      </c>
      <c r="CD73">
        <v>0.42</v>
      </c>
      <c r="CE73">
        <v>0.84</v>
      </c>
      <c r="CF73">
        <v>0</v>
      </c>
      <c r="CG73">
        <v>3.77</v>
      </c>
      <c r="CH73">
        <v>0.89880000000000004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34.696439999999996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94.869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140.6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45.221499999999999</v>
      </c>
      <c r="X74">
        <v>98.34375</v>
      </c>
      <c r="Y74">
        <v>0</v>
      </c>
      <c r="Z74">
        <v>13.1076</v>
      </c>
      <c r="AA74">
        <v>28.09872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20.32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40.088999999999999</v>
      </c>
      <c r="AM74">
        <v>16.38252</v>
      </c>
      <c r="AN74">
        <v>0.70523999999999998</v>
      </c>
      <c r="AO74">
        <v>0</v>
      </c>
      <c r="AP74">
        <v>6.6612</v>
      </c>
      <c r="AQ74">
        <v>65.207999999999998</v>
      </c>
      <c r="AR74">
        <v>4.4160000000000004</v>
      </c>
      <c r="AS74">
        <v>5.2462799999999996</v>
      </c>
      <c r="AT74">
        <v>14.9968</v>
      </c>
      <c r="AU74">
        <v>0</v>
      </c>
      <c r="AV74">
        <v>46.031999999999996</v>
      </c>
      <c r="AW74">
        <v>75.211500000000001</v>
      </c>
      <c r="AX74">
        <v>1.7144999999999999</v>
      </c>
      <c r="AY74">
        <v>0</v>
      </c>
      <c r="AZ74">
        <f t="shared" si="3"/>
        <v>36.103167999999997</v>
      </c>
      <c r="BA74">
        <f t="shared" si="4"/>
        <v>3290.6120110000006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0.49992799999999998</v>
      </c>
      <c r="BS74">
        <v>1.64</v>
      </c>
      <c r="BT74">
        <v>1.6632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1.42</v>
      </c>
      <c r="CC74">
        <v>0.82</v>
      </c>
      <c r="CD74">
        <v>0.42</v>
      </c>
      <c r="CE74">
        <v>0.94</v>
      </c>
      <c r="CF74">
        <v>0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36.103167999999997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94.869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140.6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45.221499999999999</v>
      </c>
      <c r="X75">
        <v>98.34375</v>
      </c>
      <c r="Y75">
        <v>0</v>
      </c>
      <c r="Z75">
        <v>13.1076</v>
      </c>
      <c r="AA75">
        <v>28.09872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20.32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40.088999999999999</v>
      </c>
      <c r="AM75">
        <v>16.38252</v>
      </c>
      <c r="AN75">
        <v>0.70523999999999998</v>
      </c>
      <c r="AO75">
        <v>0</v>
      </c>
      <c r="AP75">
        <v>2.5619999999999998</v>
      </c>
      <c r="AQ75">
        <v>65.207999999999998</v>
      </c>
      <c r="AR75">
        <v>4.4160000000000004</v>
      </c>
      <c r="AS75">
        <v>7.8021599999999998</v>
      </c>
      <c r="AT75">
        <v>14.9968</v>
      </c>
      <c r="AU75">
        <v>0</v>
      </c>
      <c r="AV75">
        <v>46.031999999999996</v>
      </c>
      <c r="AW75">
        <v>75.211500000000001</v>
      </c>
      <c r="AX75">
        <v>1.7144999999999999</v>
      </c>
      <c r="AY75">
        <v>0</v>
      </c>
      <c r="AZ75">
        <f t="shared" si="3"/>
        <v>36.103167999999997</v>
      </c>
      <c r="BA75">
        <f t="shared" si="4"/>
        <v>3289.0686910000009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0.49992799999999998</v>
      </c>
      <c r="BS75">
        <v>1.64</v>
      </c>
      <c r="BT75">
        <v>1.6632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1.42</v>
      </c>
      <c r="CC75">
        <v>0.82</v>
      </c>
      <c r="CD75">
        <v>0.42</v>
      </c>
      <c r="CE75">
        <v>0.94</v>
      </c>
      <c r="CF75">
        <v>0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36.103167999999997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94.869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140.6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45.221499999999999</v>
      </c>
      <c r="X76">
        <v>98.34375</v>
      </c>
      <c r="Y76">
        <v>0</v>
      </c>
      <c r="Z76">
        <v>13.1076</v>
      </c>
      <c r="AA76">
        <v>28.09872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20.32</v>
      </c>
      <c r="AG76">
        <v>44.924799999999998</v>
      </c>
      <c r="AH76">
        <v>140.68799999999999</v>
      </c>
      <c r="AI76">
        <v>17.146999999999998</v>
      </c>
      <c r="AJ76">
        <v>0</v>
      </c>
      <c r="AK76">
        <v>26.3</v>
      </c>
      <c r="AL76">
        <v>40.088999999999999</v>
      </c>
      <c r="AM76">
        <v>16.38252</v>
      </c>
      <c r="AN76">
        <v>0.70523999999999998</v>
      </c>
      <c r="AO76">
        <v>0</v>
      </c>
      <c r="AP76">
        <v>2.5619999999999998</v>
      </c>
      <c r="AQ76">
        <v>65.207999999999998</v>
      </c>
      <c r="AR76">
        <v>4.4160000000000004</v>
      </c>
      <c r="AS76">
        <v>7.8021599999999998</v>
      </c>
      <c r="AT76">
        <v>14.9968</v>
      </c>
      <c r="AU76">
        <v>0</v>
      </c>
      <c r="AV76">
        <v>46.031999999999996</v>
      </c>
      <c r="AW76">
        <v>75.211500000000001</v>
      </c>
      <c r="AX76">
        <v>1.7144999999999999</v>
      </c>
      <c r="AY76">
        <v>0</v>
      </c>
      <c r="AZ76">
        <f t="shared" si="3"/>
        <v>36.103167999999997</v>
      </c>
      <c r="BA76">
        <f t="shared" si="4"/>
        <v>3284.9652910000009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0.49992799999999998</v>
      </c>
      <c r="BS76">
        <v>1.64</v>
      </c>
      <c r="BT76">
        <v>1.6632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1.42</v>
      </c>
      <c r="CC76">
        <v>0.82</v>
      </c>
      <c r="CD76">
        <v>0.42</v>
      </c>
      <c r="CE76">
        <v>0.94</v>
      </c>
      <c r="CF76">
        <v>0</v>
      </c>
      <c r="CG76">
        <v>3.77</v>
      </c>
      <c r="CH76">
        <v>1.1424000000000001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36.103167999999997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94.869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140.6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45.221499999999999</v>
      </c>
      <c r="X77">
        <v>98.34375</v>
      </c>
      <c r="Y77">
        <v>0</v>
      </c>
      <c r="Z77">
        <v>13.1076</v>
      </c>
      <c r="AA77">
        <v>28.09872</v>
      </c>
      <c r="AB77">
        <v>41.140320000000003</v>
      </c>
      <c r="AC77">
        <v>30.112666000000001</v>
      </c>
      <c r="AD77">
        <v>37.729199999999999</v>
      </c>
      <c r="AE77">
        <v>51.209028000000004</v>
      </c>
      <c r="AF77">
        <v>20.32</v>
      </c>
      <c r="AG77">
        <v>44.924799999999998</v>
      </c>
      <c r="AH77">
        <v>136.78</v>
      </c>
      <c r="AI77">
        <v>17.146999999999998</v>
      </c>
      <c r="AJ77">
        <v>0</v>
      </c>
      <c r="AK77">
        <v>26.3</v>
      </c>
      <c r="AL77">
        <v>40.088999999999999</v>
      </c>
      <c r="AM77">
        <v>16.38252</v>
      </c>
      <c r="AN77">
        <v>0.70523999999999998</v>
      </c>
      <c r="AO77">
        <v>0</v>
      </c>
      <c r="AP77">
        <v>2.5619999999999998</v>
      </c>
      <c r="AQ77">
        <v>65.207999999999998</v>
      </c>
      <c r="AR77">
        <v>4.4160000000000004</v>
      </c>
      <c r="AS77">
        <v>7.8021599999999998</v>
      </c>
      <c r="AT77">
        <v>14.9968</v>
      </c>
      <c r="AU77">
        <v>0</v>
      </c>
      <c r="AV77">
        <v>46.031999999999996</v>
      </c>
      <c r="AW77">
        <v>75.211500000000001</v>
      </c>
      <c r="AX77">
        <v>1.7144999999999999</v>
      </c>
      <c r="AY77">
        <v>0</v>
      </c>
      <c r="AZ77">
        <f t="shared" si="3"/>
        <v>36.073167999999995</v>
      </c>
      <c r="BA77">
        <f t="shared" si="4"/>
        <v>3281.0272910000008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0.49992799999999998</v>
      </c>
      <c r="BS77">
        <v>1.64</v>
      </c>
      <c r="BT77">
        <v>1.6632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1.42</v>
      </c>
      <c r="CC77">
        <v>0.82</v>
      </c>
      <c r="CD77">
        <v>0.42</v>
      </c>
      <c r="CE77">
        <v>0.91</v>
      </c>
      <c r="CF77">
        <v>0</v>
      </c>
      <c r="CG77">
        <v>3.77</v>
      </c>
      <c r="CH77">
        <v>1.1424000000000001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36.073167999999995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94.869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140.6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45.221499999999999</v>
      </c>
      <c r="X78">
        <v>98.34375</v>
      </c>
      <c r="Y78">
        <v>0</v>
      </c>
      <c r="Z78">
        <v>13.1076</v>
      </c>
      <c r="AA78">
        <v>28.09872</v>
      </c>
      <c r="AB78">
        <v>41.140320000000003</v>
      </c>
      <c r="AC78">
        <v>30.112666000000001</v>
      </c>
      <c r="AD78">
        <v>37.729199999999999</v>
      </c>
      <c r="AE78">
        <v>51.209028000000004</v>
      </c>
      <c r="AF78">
        <v>20.32</v>
      </c>
      <c r="AG78">
        <v>44.924799999999998</v>
      </c>
      <c r="AH78">
        <v>136.78</v>
      </c>
      <c r="AI78">
        <v>17.146999999999998</v>
      </c>
      <c r="AJ78">
        <v>0</v>
      </c>
      <c r="AK78">
        <v>26.3</v>
      </c>
      <c r="AL78">
        <v>40.088999999999999</v>
      </c>
      <c r="AM78">
        <v>16.38252</v>
      </c>
      <c r="AN78">
        <v>0.70523999999999998</v>
      </c>
      <c r="AO78">
        <v>0</v>
      </c>
      <c r="AP78">
        <v>2.5619999999999998</v>
      </c>
      <c r="AQ78">
        <v>65.207999999999998</v>
      </c>
      <c r="AR78">
        <v>4.4160000000000004</v>
      </c>
      <c r="AS78">
        <v>7.8021599999999998</v>
      </c>
      <c r="AT78">
        <v>14.9968</v>
      </c>
      <c r="AU78">
        <v>0</v>
      </c>
      <c r="AV78">
        <v>46.031999999999996</v>
      </c>
      <c r="AW78">
        <v>75.211500000000001</v>
      </c>
      <c r="AX78">
        <v>1.7144999999999999</v>
      </c>
      <c r="AY78">
        <v>0</v>
      </c>
      <c r="AZ78">
        <f t="shared" si="3"/>
        <v>36.025567999999993</v>
      </c>
      <c r="BA78">
        <f t="shared" si="4"/>
        <v>3280.9796910000009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0.49992799999999998</v>
      </c>
      <c r="BS78">
        <v>1.64</v>
      </c>
      <c r="BT78">
        <v>1.6632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1.42</v>
      </c>
      <c r="CC78">
        <v>0.82</v>
      </c>
      <c r="CD78">
        <v>0.42</v>
      </c>
      <c r="CE78">
        <v>0.91</v>
      </c>
      <c r="CF78">
        <v>0</v>
      </c>
      <c r="CG78">
        <v>3.77</v>
      </c>
      <c r="CH78">
        <v>1.0948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36.025567999999993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94.869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140.6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45.221499999999999</v>
      </c>
      <c r="X79">
        <v>98.34375</v>
      </c>
      <c r="Y79">
        <v>0</v>
      </c>
      <c r="Z79">
        <v>13.1076</v>
      </c>
      <c r="AA79">
        <v>28.09872</v>
      </c>
      <c r="AB79">
        <v>41.140320000000003</v>
      </c>
      <c r="AC79">
        <v>30.112666000000001</v>
      </c>
      <c r="AD79">
        <v>37.729199999999999</v>
      </c>
      <c r="AE79">
        <v>51.209028000000004</v>
      </c>
      <c r="AF79">
        <v>20.32</v>
      </c>
      <c r="AG79">
        <v>44.924799999999998</v>
      </c>
      <c r="AH79">
        <v>117.24</v>
      </c>
      <c r="AI79">
        <v>17.146999999999998</v>
      </c>
      <c r="AJ79">
        <v>0</v>
      </c>
      <c r="AK79">
        <v>26.3</v>
      </c>
      <c r="AL79">
        <v>40.088999999999999</v>
      </c>
      <c r="AM79">
        <v>10.92168</v>
      </c>
      <c r="AN79">
        <v>0.70523999999999998</v>
      </c>
      <c r="AO79">
        <v>0</v>
      </c>
      <c r="AP79">
        <v>2.5619999999999998</v>
      </c>
      <c r="AQ79">
        <v>65.207999999999998</v>
      </c>
      <c r="AR79">
        <v>11.04</v>
      </c>
      <c r="AS79">
        <v>7.8021599999999998</v>
      </c>
      <c r="AT79">
        <v>14.9968</v>
      </c>
      <c r="AU79">
        <v>0</v>
      </c>
      <c r="AV79">
        <v>46.031999999999996</v>
      </c>
      <c r="AW79">
        <v>75.211500000000001</v>
      </c>
      <c r="AX79">
        <v>1.7144999999999999</v>
      </c>
      <c r="AY79">
        <v>0</v>
      </c>
      <c r="AZ79">
        <f t="shared" si="3"/>
        <v>35.452967999999998</v>
      </c>
      <c r="BA79">
        <f t="shared" si="4"/>
        <v>3262.0302510000001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0.49992799999999998</v>
      </c>
      <c r="BS79">
        <v>1.64</v>
      </c>
      <c r="BT79">
        <v>1.2474000000000001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1.42</v>
      </c>
      <c r="CC79">
        <v>0.82</v>
      </c>
      <c r="CD79">
        <v>0.42</v>
      </c>
      <c r="CE79">
        <v>0.91</v>
      </c>
      <c r="CF79">
        <v>0</v>
      </c>
      <c r="CG79">
        <v>3.77</v>
      </c>
      <c r="CH79">
        <v>0.93799999999999994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35.452967999999998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94.869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140.6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45.221499999999999</v>
      </c>
      <c r="X80">
        <v>98.34375</v>
      </c>
      <c r="Y80">
        <v>0</v>
      </c>
      <c r="Z80">
        <v>13.1076</v>
      </c>
      <c r="AA80">
        <v>13.983000000000001</v>
      </c>
      <c r="AB80">
        <v>18.044</v>
      </c>
      <c r="AC80">
        <v>20.074670999999999</v>
      </c>
      <c r="AD80">
        <v>28.296900000000001</v>
      </c>
      <c r="AE80">
        <v>51.209028000000004</v>
      </c>
      <c r="AF80">
        <v>18.288</v>
      </c>
      <c r="AG80">
        <v>44.924799999999998</v>
      </c>
      <c r="AH80">
        <v>87.93</v>
      </c>
      <c r="AI80">
        <v>3.9569999999999999</v>
      </c>
      <c r="AJ80">
        <v>0</v>
      </c>
      <c r="AK80">
        <v>26.3</v>
      </c>
      <c r="AL80">
        <v>12.782</v>
      </c>
      <c r="AM80">
        <v>10.92168</v>
      </c>
      <c r="AN80">
        <v>0.70523999999999998</v>
      </c>
      <c r="AO80">
        <v>0</v>
      </c>
      <c r="AP80">
        <v>2.5619999999999998</v>
      </c>
      <c r="AQ80">
        <v>65.207999999999998</v>
      </c>
      <c r="AR80">
        <v>30.911999999999999</v>
      </c>
      <c r="AS80">
        <v>7.8021599999999998</v>
      </c>
      <c r="AT80">
        <v>14.9968</v>
      </c>
      <c r="AU80">
        <v>0</v>
      </c>
      <c r="AV80">
        <v>46.031999999999996</v>
      </c>
      <c r="AW80">
        <v>75.211500000000001</v>
      </c>
      <c r="AX80">
        <v>1.7144999999999999</v>
      </c>
      <c r="AY80">
        <v>0</v>
      </c>
      <c r="AZ80">
        <f t="shared" si="3"/>
        <v>34.315840000000001</v>
      </c>
      <c r="BA80">
        <f t="shared" si="4"/>
        <v>3152.2437879999998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1.38E-2</v>
      </c>
      <c r="BS80">
        <v>1.64</v>
      </c>
      <c r="BT80">
        <v>0.83160000000000001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1.42</v>
      </c>
      <c r="CC80">
        <v>0.82</v>
      </c>
      <c r="CD80">
        <v>0.42</v>
      </c>
      <c r="CE80">
        <v>0.91</v>
      </c>
      <c r="CF80">
        <v>0</v>
      </c>
      <c r="CG80">
        <v>3.77</v>
      </c>
      <c r="CH80">
        <v>0.70279999999999998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34.315840000000001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94.869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140.6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45.221499999999999</v>
      </c>
      <c r="X81">
        <v>98.34375</v>
      </c>
      <c r="Y81">
        <v>0</v>
      </c>
      <c r="Z81">
        <v>7.15</v>
      </c>
      <c r="AA81">
        <v>6.0039999999999996</v>
      </c>
      <c r="AB81">
        <v>4.1639999999999997</v>
      </c>
      <c r="AC81">
        <v>10.02744</v>
      </c>
      <c r="AD81">
        <v>18.864599999999999</v>
      </c>
      <c r="AE81">
        <v>51.209028000000004</v>
      </c>
      <c r="AF81">
        <v>18.288</v>
      </c>
      <c r="AG81">
        <v>44.924799999999998</v>
      </c>
      <c r="AH81">
        <v>59.9878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0.70523999999999998</v>
      </c>
      <c r="AO81">
        <v>0</v>
      </c>
      <c r="AP81">
        <v>2.5619999999999998</v>
      </c>
      <c r="AQ81">
        <v>65.207999999999998</v>
      </c>
      <c r="AR81">
        <v>30.911999999999999</v>
      </c>
      <c r="AS81">
        <v>7.8021599999999998</v>
      </c>
      <c r="AT81">
        <v>14.9968</v>
      </c>
      <c r="AU81">
        <v>0</v>
      </c>
      <c r="AV81">
        <v>46.031999999999996</v>
      </c>
      <c r="AW81">
        <v>75.211500000000001</v>
      </c>
      <c r="AX81">
        <v>1.7144999999999999</v>
      </c>
      <c r="AY81">
        <v>0</v>
      </c>
      <c r="AZ81">
        <f t="shared" si="3"/>
        <v>33.967440000000003</v>
      </c>
      <c r="BA81">
        <f t="shared" si="4"/>
        <v>3057.2460169999999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1.64</v>
      </c>
      <c r="BT81">
        <v>0.71819999999999995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1.42</v>
      </c>
      <c r="CC81">
        <v>0.82</v>
      </c>
      <c r="CD81">
        <v>0.42</v>
      </c>
      <c r="CE81">
        <v>0.91</v>
      </c>
      <c r="CF81">
        <v>0</v>
      </c>
      <c r="CG81">
        <v>3.77</v>
      </c>
      <c r="CH81">
        <v>0.48159999999999997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33.967440000000003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94.869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140.6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45.221499999999999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10.02744</v>
      </c>
      <c r="AD82">
        <v>9.4322999999999997</v>
      </c>
      <c r="AE82">
        <v>51.209028000000004</v>
      </c>
      <c r="AF82">
        <v>18.288</v>
      </c>
      <c r="AG82">
        <v>44.924799999999998</v>
      </c>
      <c r="AH82">
        <v>35.171999999999997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0.70523999999999998</v>
      </c>
      <c r="AO82">
        <v>0</v>
      </c>
      <c r="AP82">
        <v>2.5619999999999998</v>
      </c>
      <c r="AQ82">
        <v>65.207999999999998</v>
      </c>
      <c r="AR82">
        <v>4.4160000000000004</v>
      </c>
      <c r="AS82">
        <v>7.8021599999999998</v>
      </c>
      <c r="AT82">
        <v>14.9968</v>
      </c>
      <c r="AU82">
        <v>0</v>
      </c>
      <c r="AV82">
        <v>46.031999999999996</v>
      </c>
      <c r="AW82">
        <v>75.211500000000001</v>
      </c>
      <c r="AX82">
        <v>1.7144999999999999</v>
      </c>
      <c r="AY82">
        <v>0</v>
      </c>
      <c r="AZ82">
        <f t="shared" si="3"/>
        <v>33.38644</v>
      </c>
      <c r="BA82">
        <f t="shared" si="4"/>
        <v>2980.6611770000004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1.64</v>
      </c>
      <c r="BT82">
        <v>0.33600000000000002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1.42</v>
      </c>
      <c r="CC82">
        <v>0.82</v>
      </c>
      <c r="CD82">
        <v>0.42</v>
      </c>
      <c r="CE82">
        <v>0.91</v>
      </c>
      <c r="CF82">
        <v>0</v>
      </c>
      <c r="CG82">
        <v>3.77</v>
      </c>
      <c r="CH82">
        <v>0.2828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33.38644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96.012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140.6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45.221499999999999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2.734</v>
      </c>
      <c r="AE83">
        <v>31.896000000000001</v>
      </c>
      <c r="AF83">
        <v>18.288</v>
      </c>
      <c r="AG83">
        <v>44.924799999999998</v>
      </c>
      <c r="AH83">
        <v>17.585999999999999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0.70523999999999998</v>
      </c>
      <c r="AO83">
        <v>0</v>
      </c>
      <c r="AP83">
        <v>2.5619999999999998</v>
      </c>
      <c r="AQ83">
        <v>65.207999999999998</v>
      </c>
      <c r="AR83">
        <v>4.4160000000000004</v>
      </c>
      <c r="AS83">
        <v>7.8021599999999998</v>
      </c>
      <c r="AT83">
        <v>14.9968</v>
      </c>
      <c r="AU83">
        <v>0</v>
      </c>
      <c r="AV83">
        <v>46.141599999999997</v>
      </c>
      <c r="AW83">
        <v>75.211500000000001</v>
      </c>
      <c r="AX83">
        <v>1.7144999999999999</v>
      </c>
      <c r="AY83">
        <v>0</v>
      </c>
      <c r="AZ83">
        <f t="shared" si="3"/>
        <v>32.937640000000002</v>
      </c>
      <c r="BA83">
        <f t="shared" si="4"/>
        <v>2926.8749090000001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1.42</v>
      </c>
      <c r="CC83">
        <v>0.82</v>
      </c>
      <c r="CD83">
        <v>0.42</v>
      </c>
      <c r="CE83">
        <v>0.94</v>
      </c>
      <c r="CF83">
        <v>0</v>
      </c>
      <c r="CG83">
        <v>3.77</v>
      </c>
      <c r="CH83">
        <v>0.14000000000000001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32.937640000000002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96.012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140.6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45.221499999999999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18.288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0.70523999999999998</v>
      </c>
      <c r="AO84">
        <v>0</v>
      </c>
      <c r="AP84">
        <v>2.5619999999999998</v>
      </c>
      <c r="AQ84">
        <v>48.905999999999999</v>
      </c>
      <c r="AR84">
        <v>4.4160000000000004</v>
      </c>
      <c r="AS84">
        <v>7.8021599999999998</v>
      </c>
      <c r="AT84">
        <v>14.9968</v>
      </c>
      <c r="AU84">
        <v>0</v>
      </c>
      <c r="AV84">
        <v>46.141599999999997</v>
      </c>
      <c r="AW84">
        <v>75.211500000000001</v>
      </c>
      <c r="AX84">
        <v>1.7144999999999999</v>
      </c>
      <c r="AY84">
        <v>0</v>
      </c>
      <c r="AZ84">
        <f t="shared" si="3"/>
        <v>32.797640000000001</v>
      </c>
      <c r="BA84">
        <f t="shared" si="4"/>
        <v>2874.1649090000001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1.42</v>
      </c>
      <c r="CC84">
        <v>0.82</v>
      </c>
      <c r="CD84">
        <v>0.42</v>
      </c>
      <c r="CE84">
        <v>0.94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32.797640000000001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96.012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45.221499999999999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0.70523999999999998</v>
      </c>
      <c r="AO85">
        <v>0</v>
      </c>
      <c r="AP85">
        <v>3.5868000000000002</v>
      </c>
      <c r="AQ85">
        <v>32.603999999999999</v>
      </c>
      <c r="AR85">
        <v>4.4160000000000004</v>
      </c>
      <c r="AS85">
        <v>5.1117600000000003</v>
      </c>
      <c r="AT85">
        <v>14.9968</v>
      </c>
      <c r="AU85">
        <v>0</v>
      </c>
      <c r="AV85">
        <v>46.141599999999997</v>
      </c>
      <c r="AW85">
        <v>75.211500000000001</v>
      </c>
      <c r="AX85">
        <v>1.7144999999999999</v>
      </c>
      <c r="AY85">
        <v>0</v>
      </c>
      <c r="AZ85">
        <f t="shared" si="3"/>
        <v>32.797640000000001</v>
      </c>
      <c r="BA85">
        <f t="shared" si="4"/>
        <v>2840.8193089999995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1.42</v>
      </c>
      <c r="CC85">
        <v>0.82</v>
      </c>
      <c r="CD85">
        <v>0.42</v>
      </c>
      <c r="CE85">
        <v>0.94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32.797640000000001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96.012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45.221499999999999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0.70523999999999998</v>
      </c>
      <c r="AO86">
        <v>0</v>
      </c>
      <c r="AP86">
        <v>3.5868000000000002</v>
      </c>
      <c r="AQ86">
        <v>32.603999999999999</v>
      </c>
      <c r="AR86">
        <v>30.911999999999999</v>
      </c>
      <c r="AS86">
        <v>5.1117600000000003</v>
      </c>
      <c r="AT86">
        <v>14.9968</v>
      </c>
      <c r="AU86">
        <v>0</v>
      </c>
      <c r="AV86">
        <v>46.141599999999997</v>
      </c>
      <c r="AW86">
        <v>75.211500000000001</v>
      </c>
      <c r="AX86">
        <v>1.7144999999999999</v>
      </c>
      <c r="AY86">
        <v>0</v>
      </c>
      <c r="AZ86">
        <f t="shared" si="3"/>
        <v>32.797640000000001</v>
      </c>
      <c r="BA86">
        <f t="shared" si="4"/>
        <v>2861.8615089999994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1.42</v>
      </c>
      <c r="CC86">
        <v>0.82</v>
      </c>
      <c r="CD86">
        <v>0.42</v>
      </c>
      <c r="CE86">
        <v>0.94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32.797640000000001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96.012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45.221499999999999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0.70523999999999998</v>
      </c>
      <c r="AO87">
        <v>0</v>
      </c>
      <c r="AP87">
        <v>3.5868000000000002</v>
      </c>
      <c r="AQ87">
        <v>32.603999999999999</v>
      </c>
      <c r="AR87">
        <v>30.911999999999999</v>
      </c>
      <c r="AS87">
        <v>5.1117600000000003</v>
      </c>
      <c r="AT87">
        <v>14.9968</v>
      </c>
      <c r="AU87">
        <v>0</v>
      </c>
      <c r="AV87">
        <v>46.141599999999997</v>
      </c>
      <c r="AW87">
        <v>75.211500000000001</v>
      </c>
      <c r="AX87">
        <v>1.7144999999999999</v>
      </c>
      <c r="AY87">
        <v>0</v>
      </c>
      <c r="AZ87">
        <f t="shared" si="3"/>
        <v>32.83764</v>
      </c>
      <c r="BA87">
        <f t="shared" si="4"/>
        <v>2860.8015089999994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1.42</v>
      </c>
      <c r="CC87">
        <v>0.82</v>
      </c>
      <c r="CD87">
        <v>0.46</v>
      </c>
      <c r="CE87">
        <v>0.94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32.83764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96.012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45.221499999999999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0.70523999999999998</v>
      </c>
      <c r="AO88">
        <v>0</v>
      </c>
      <c r="AP88">
        <v>3.5868000000000002</v>
      </c>
      <c r="AQ88">
        <v>16.302</v>
      </c>
      <c r="AR88">
        <v>6.6239999999999997</v>
      </c>
      <c r="AS88">
        <v>5.1117600000000003</v>
      </c>
      <c r="AT88">
        <v>14.9968</v>
      </c>
      <c r="AU88">
        <v>0</v>
      </c>
      <c r="AV88">
        <v>46.141599999999997</v>
      </c>
      <c r="AW88">
        <v>75.211500000000001</v>
      </c>
      <c r="AX88">
        <v>1.7144999999999999</v>
      </c>
      <c r="AY88">
        <v>0</v>
      </c>
      <c r="AZ88">
        <f t="shared" si="3"/>
        <v>32.83764</v>
      </c>
      <c r="BA88">
        <f t="shared" si="4"/>
        <v>2820.2115089999998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1.42</v>
      </c>
      <c r="CC88">
        <v>0.82</v>
      </c>
      <c r="CD88">
        <v>0.46</v>
      </c>
      <c r="CE88">
        <v>0.94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32.83764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96.012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0.70523999999999998</v>
      </c>
      <c r="AO89">
        <v>0</v>
      </c>
      <c r="AP89">
        <v>3.5868000000000002</v>
      </c>
      <c r="AQ89">
        <v>16.302</v>
      </c>
      <c r="AR89">
        <v>13.247999999999999</v>
      </c>
      <c r="AS89">
        <v>5.1117600000000003</v>
      </c>
      <c r="AT89">
        <v>14.9968</v>
      </c>
      <c r="AU89">
        <v>0</v>
      </c>
      <c r="AV89">
        <v>46.141599999999997</v>
      </c>
      <c r="AW89">
        <v>75.211500000000001</v>
      </c>
      <c r="AX89">
        <v>1.7144999999999999</v>
      </c>
      <c r="AY89">
        <v>0</v>
      </c>
      <c r="AZ89">
        <f t="shared" si="3"/>
        <v>32.83764</v>
      </c>
      <c r="BA89">
        <f t="shared" si="4"/>
        <v>2826.835509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1.42</v>
      </c>
      <c r="CC89">
        <v>0.82</v>
      </c>
      <c r="CD89">
        <v>0.46</v>
      </c>
      <c r="CE89">
        <v>0.94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32.83764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96.012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0.70523999999999998</v>
      </c>
      <c r="AO90">
        <v>0</v>
      </c>
      <c r="AP90">
        <v>3.5868000000000002</v>
      </c>
      <c r="AQ90">
        <v>16.302</v>
      </c>
      <c r="AR90">
        <v>13.247999999999999</v>
      </c>
      <c r="AS90">
        <v>5.1117600000000003</v>
      </c>
      <c r="AT90">
        <v>14.9968</v>
      </c>
      <c r="AU90">
        <v>0</v>
      </c>
      <c r="AV90">
        <v>46.141599999999997</v>
      </c>
      <c r="AW90">
        <v>75.211500000000001</v>
      </c>
      <c r="AX90">
        <v>1.7144999999999999</v>
      </c>
      <c r="AY90">
        <v>0</v>
      </c>
      <c r="AZ90">
        <f t="shared" si="3"/>
        <v>32.797640000000001</v>
      </c>
      <c r="BA90">
        <f t="shared" si="4"/>
        <v>2826.7955089999996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1.42</v>
      </c>
      <c r="CC90">
        <v>0.82</v>
      </c>
      <c r="CD90">
        <v>0.42</v>
      </c>
      <c r="CE90">
        <v>0.94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32.797640000000001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96.012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45.221499999999999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0.70523999999999998</v>
      </c>
      <c r="AO91">
        <v>0</v>
      </c>
      <c r="AP91">
        <v>3.5868000000000002</v>
      </c>
      <c r="AQ91">
        <v>16.302</v>
      </c>
      <c r="AR91">
        <v>13.247999999999999</v>
      </c>
      <c r="AS91">
        <v>7.8021599999999998</v>
      </c>
      <c r="AT91">
        <v>14.9968</v>
      </c>
      <c r="AU91">
        <v>0</v>
      </c>
      <c r="AV91">
        <v>46.141599999999997</v>
      </c>
      <c r="AW91">
        <v>75.211500000000001</v>
      </c>
      <c r="AX91">
        <v>1.7144999999999999</v>
      </c>
      <c r="AY91">
        <v>0</v>
      </c>
      <c r="AZ91">
        <f t="shared" si="3"/>
        <v>32.847639999999998</v>
      </c>
      <c r="BA91">
        <f t="shared" si="4"/>
        <v>2829.5359090000002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1.42</v>
      </c>
      <c r="CC91">
        <v>0.86</v>
      </c>
      <c r="CD91">
        <v>0.43</v>
      </c>
      <c r="CE91">
        <v>0.94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32.847639999999998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96.012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45.221499999999999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0.70523999999999998</v>
      </c>
      <c r="AO92">
        <v>0</v>
      </c>
      <c r="AP92">
        <v>3.5868000000000002</v>
      </c>
      <c r="AQ92">
        <v>16.302</v>
      </c>
      <c r="AR92">
        <v>13.247999999999999</v>
      </c>
      <c r="AS92">
        <v>7.8021599999999998</v>
      </c>
      <c r="AT92">
        <v>14.9968</v>
      </c>
      <c r="AU92">
        <v>0</v>
      </c>
      <c r="AV92">
        <v>46.141599999999997</v>
      </c>
      <c r="AW92">
        <v>75.211500000000001</v>
      </c>
      <c r="AX92">
        <v>1.7144999999999999</v>
      </c>
      <c r="AY92">
        <v>0</v>
      </c>
      <c r="AZ92">
        <f t="shared" si="3"/>
        <v>32.847639999999998</v>
      </c>
      <c r="BA92">
        <f t="shared" si="4"/>
        <v>2829.5359090000002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1.42</v>
      </c>
      <c r="CC92">
        <v>0.86</v>
      </c>
      <c r="CD92">
        <v>0.43</v>
      </c>
      <c r="CE92">
        <v>0.94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32.847639999999998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96.012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20.731850000000001</v>
      </c>
      <c r="W93">
        <v>45.221499999999999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2.7888000000000002</v>
      </c>
      <c r="AM93">
        <v>0</v>
      </c>
      <c r="AN93">
        <v>0.70523999999999998</v>
      </c>
      <c r="AO93">
        <v>0</v>
      </c>
      <c r="AP93">
        <v>3.5868000000000002</v>
      </c>
      <c r="AQ93">
        <v>0</v>
      </c>
      <c r="AR93">
        <v>6.6239999999999997</v>
      </c>
      <c r="AS93">
        <v>7.8021599999999998</v>
      </c>
      <c r="AT93">
        <v>13.5136</v>
      </c>
      <c r="AU93">
        <v>0</v>
      </c>
      <c r="AV93">
        <v>46.141599999999997</v>
      </c>
      <c r="AW93">
        <v>75.211500000000001</v>
      </c>
      <c r="AX93">
        <v>1.7144999999999999</v>
      </c>
      <c r="AY93">
        <v>0</v>
      </c>
      <c r="AZ93">
        <f t="shared" si="3"/>
        <v>32.847639999999998</v>
      </c>
      <c r="BA93">
        <f t="shared" si="4"/>
        <v>2805.1267090000001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1.42</v>
      </c>
      <c r="CC93">
        <v>0.86</v>
      </c>
      <c r="CD93">
        <v>0.43</v>
      </c>
      <c r="CE93">
        <v>0.94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32.847639999999998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96.012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20.731850000000001</v>
      </c>
      <c r="W94">
        <v>45.221499999999999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2.7888000000000002</v>
      </c>
      <c r="AM94">
        <v>0</v>
      </c>
      <c r="AN94">
        <v>0.70523999999999998</v>
      </c>
      <c r="AO94">
        <v>0</v>
      </c>
      <c r="AP94">
        <v>3.5868000000000002</v>
      </c>
      <c r="AQ94">
        <v>0</v>
      </c>
      <c r="AR94">
        <v>6.6239999999999997</v>
      </c>
      <c r="AS94">
        <v>7.8021599999999998</v>
      </c>
      <c r="AT94">
        <v>13.5136</v>
      </c>
      <c r="AU94">
        <v>0</v>
      </c>
      <c r="AV94">
        <v>46.141599999999997</v>
      </c>
      <c r="AW94">
        <v>75.211500000000001</v>
      </c>
      <c r="AX94">
        <v>1.7144999999999999</v>
      </c>
      <c r="AY94">
        <v>0</v>
      </c>
      <c r="AZ94">
        <f t="shared" si="3"/>
        <v>32.807639999999999</v>
      </c>
      <c r="BA94">
        <f t="shared" si="4"/>
        <v>2805.0867090000002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1.42</v>
      </c>
      <c r="CC94">
        <v>0.83</v>
      </c>
      <c r="CD94">
        <v>0.42</v>
      </c>
      <c r="CE94">
        <v>0.94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32.807639999999999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96.012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20.731850000000001</v>
      </c>
      <c r="W95">
        <v>45.221499999999999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2.7888000000000002</v>
      </c>
      <c r="AM95">
        <v>0</v>
      </c>
      <c r="AN95">
        <v>0.70523999999999998</v>
      </c>
      <c r="AO95">
        <v>0</v>
      </c>
      <c r="AP95">
        <v>3.5868000000000002</v>
      </c>
      <c r="AQ95">
        <v>0</v>
      </c>
      <c r="AR95">
        <v>3.3119999999999998</v>
      </c>
      <c r="AS95">
        <v>7.8021599999999998</v>
      </c>
      <c r="AT95">
        <v>13.5136</v>
      </c>
      <c r="AU95">
        <v>0</v>
      </c>
      <c r="AV95">
        <v>46.141599999999997</v>
      </c>
      <c r="AW95">
        <v>75.211500000000001</v>
      </c>
      <c r="AX95">
        <v>1.7144999999999999</v>
      </c>
      <c r="AY95">
        <v>0</v>
      </c>
      <c r="AZ95">
        <f t="shared" si="3"/>
        <v>32.807639999999999</v>
      </c>
      <c r="BA95">
        <f t="shared" si="4"/>
        <v>2801.7747090000003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1.42</v>
      </c>
      <c r="CC95">
        <v>0.83</v>
      </c>
      <c r="CD95">
        <v>0.42</v>
      </c>
      <c r="CE95">
        <v>0.94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32.807639999999999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96.012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20.731850000000001</v>
      </c>
      <c r="W96">
        <v>45.221499999999999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12.782</v>
      </c>
      <c r="AM96">
        <v>0</v>
      </c>
      <c r="AN96">
        <v>0.70523999999999998</v>
      </c>
      <c r="AO96">
        <v>0</v>
      </c>
      <c r="AP96">
        <v>3.5868000000000002</v>
      </c>
      <c r="AQ96">
        <v>0</v>
      </c>
      <c r="AR96">
        <v>3.3119999999999998</v>
      </c>
      <c r="AS96">
        <v>7.8021599999999998</v>
      </c>
      <c r="AT96">
        <v>13.5136</v>
      </c>
      <c r="AU96">
        <v>0</v>
      </c>
      <c r="AV96">
        <v>46.141599999999997</v>
      </c>
      <c r="AW96">
        <v>75.211500000000001</v>
      </c>
      <c r="AX96">
        <v>1.7144999999999999</v>
      </c>
      <c r="AY96">
        <v>0</v>
      </c>
      <c r="AZ96">
        <f t="shared" si="3"/>
        <v>32.807639999999999</v>
      </c>
      <c r="BA96">
        <f t="shared" si="4"/>
        <v>2811.7679090000006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1.42</v>
      </c>
      <c r="CC96">
        <v>0.83</v>
      </c>
      <c r="CD96">
        <v>0.42</v>
      </c>
      <c r="CE96">
        <v>0.94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32.807639999999999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96.012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20.731850000000001</v>
      </c>
      <c r="W97">
        <v>45.524999999999999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40.088999999999999</v>
      </c>
      <c r="AM97">
        <v>0</v>
      </c>
      <c r="AN97">
        <v>0.70523999999999998</v>
      </c>
      <c r="AO97">
        <v>0</v>
      </c>
      <c r="AP97">
        <v>3.5868000000000002</v>
      </c>
      <c r="AQ97">
        <v>0</v>
      </c>
      <c r="AR97">
        <v>3.3119999999999998</v>
      </c>
      <c r="AS97">
        <v>7.8021599999999998</v>
      </c>
      <c r="AT97">
        <v>13.5136</v>
      </c>
      <c r="AU97">
        <v>0</v>
      </c>
      <c r="AV97">
        <v>46.141599999999997</v>
      </c>
      <c r="AW97">
        <v>75.211500000000001</v>
      </c>
      <c r="AX97">
        <v>1.7144999999999999</v>
      </c>
      <c r="AY97">
        <v>0</v>
      </c>
      <c r="AZ97">
        <f t="shared" si="3"/>
        <v>32.807639999999999</v>
      </c>
      <c r="BA97">
        <f t="shared" si="4"/>
        <v>2839.3784090000004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1.42</v>
      </c>
      <c r="CC97">
        <v>0.83</v>
      </c>
      <c r="CD97">
        <v>0.42</v>
      </c>
      <c r="CE97">
        <v>0.94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32.807639999999999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96.012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20.731850000000001</v>
      </c>
      <c r="W98">
        <v>45.524999999999999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40.088999999999999</v>
      </c>
      <c r="AM98">
        <v>0</v>
      </c>
      <c r="AN98">
        <v>0.70523999999999998</v>
      </c>
      <c r="AO98">
        <v>0</v>
      </c>
      <c r="AP98">
        <v>3.5868000000000002</v>
      </c>
      <c r="AQ98">
        <v>0</v>
      </c>
      <c r="AR98">
        <v>3.3119999999999998</v>
      </c>
      <c r="AS98">
        <v>7.8021599999999998</v>
      </c>
      <c r="AT98">
        <v>13.5136</v>
      </c>
      <c r="AU98">
        <v>0</v>
      </c>
      <c r="AV98">
        <v>46.141599999999997</v>
      </c>
      <c r="AW98">
        <v>75.211500000000001</v>
      </c>
      <c r="AX98">
        <v>1.7144999999999999</v>
      </c>
      <c r="AY98">
        <v>0</v>
      </c>
      <c r="AZ98">
        <f t="shared" si="3"/>
        <v>32.807639999999999</v>
      </c>
      <c r="BA98">
        <f t="shared" si="4"/>
        <v>2839.3784090000004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1.42</v>
      </c>
      <c r="CC98">
        <v>0.83</v>
      </c>
      <c r="CD98">
        <v>0.42</v>
      </c>
      <c r="CE98">
        <v>0.94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32.807639999999999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1.9180000000000006E-2</v>
      </c>
      <c r="E99">
        <f t="shared" si="6"/>
        <v>0</v>
      </c>
      <c r="F99">
        <f t="shared" si="6"/>
        <v>0</v>
      </c>
      <c r="G99">
        <f t="shared" si="6"/>
        <v>0.17417399999999991</v>
      </c>
      <c r="H99">
        <f t="shared" si="6"/>
        <v>0</v>
      </c>
      <c r="I99">
        <f t="shared" si="6"/>
        <v>2.1624131249999974</v>
      </c>
      <c r="J99">
        <f t="shared" si="6"/>
        <v>1.6573500000000005E-2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3.3793400000000049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0.49756439999999885</v>
      </c>
      <c r="W99">
        <f t="shared" si="6"/>
        <v>1.1005456300000001</v>
      </c>
      <c r="X99">
        <f t="shared" si="6"/>
        <v>2.3602500000000002</v>
      </c>
      <c r="Y99">
        <f t="shared" si="6"/>
        <v>0</v>
      </c>
      <c r="Z99">
        <f t="shared" si="6"/>
        <v>6.3957299999999981E-2</v>
      </c>
      <c r="AA99">
        <f t="shared" si="6"/>
        <v>0.10270000000000001</v>
      </c>
      <c r="AB99">
        <f t="shared" si="6"/>
        <v>0.14791915999999997</v>
      </c>
      <c r="AC99">
        <f t="shared" si="6"/>
        <v>0.12282327524999999</v>
      </c>
      <c r="AD99">
        <f t="shared" si="6"/>
        <v>0.18929532500000001</v>
      </c>
      <c r="AE99">
        <f t="shared" si="6"/>
        <v>0.31101922500000001</v>
      </c>
      <c r="AF99">
        <f t="shared" si="6"/>
        <v>0.33832800000000024</v>
      </c>
      <c r="AG99">
        <f t="shared" si="6"/>
        <v>1.0781951999999972</v>
      </c>
      <c r="AH99">
        <f t="shared" si="6"/>
        <v>0.63505000000000011</v>
      </c>
      <c r="AI99">
        <f t="shared" si="6"/>
        <v>5.770624999999998E-2</v>
      </c>
      <c r="AJ99">
        <f t="shared" si="6"/>
        <v>0</v>
      </c>
      <c r="AK99">
        <f t="shared" si="6"/>
        <v>0.63120000000000032</v>
      </c>
      <c r="AL99">
        <f t="shared" si="6"/>
        <v>0.20532539999999988</v>
      </c>
      <c r="AM99">
        <f t="shared" si="6"/>
        <v>5.2126200000000004E-2</v>
      </c>
      <c r="AN99">
        <f t="shared" si="6"/>
        <v>1.6710270000000037E-2</v>
      </c>
      <c r="AO99">
        <f t="shared" si="6"/>
        <v>5.6080500000000005E-4</v>
      </c>
      <c r="AP99">
        <f t="shared" si="6"/>
        <v>7.7884799999999949E-2</v>
      </c>
      <c r="AQ99">
        <f t="shared" si="6"/>
        <v>0.68244000000000027</v>
      </c>
      <c r="AR99">
        <f t="shared" si="6"/>
        <v>0.19071600000000019</v>
      </c>
      <c r="AS99">
        <f t="shared" si="6"/>
        <v>0.1957265999999997</v>
      </c>
      <c r="AT99">
        <f t="shared" si="6"/>
        <v>0.35106519999999941</v>
      </c>
      <c r="AU99">
        <f t="shared" si="6"/>
        <v>0</v>
      </c>
      <c r="AV99">
        <f t="shared" si="6"/>
        <v>1.0875608000000005</v>
      </c>
      <c r="AW99">
        <f t="shared" si="6"/>
        <v>1.6302234000000022</v>
      </c>
      <c r="AX99">
        <f t="shared" si="6"/>
        <v>0.17930812500000057</v>
      </c>
      <c r="AY99">
        <f t="shared" si="6"/>
        <v>0</v>
      </c>
      <c r="AZ99">
        <f t="shared" si="6"/>
        <v>0.79938424400000008</v>
      </c>
      <c r="BA99">
        <f>SUM(B99:AZ99)</f>
        <v>69.786609490250001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1.5526839999999997E-3</v>
      </c>
      <c r="BS99">
        <f t="shared" si="8"/>
        <v>3.9359999999999951E-2</v>
      </c>
      <c r="BT99">
        <f t="shared" si="8"/>
        <v>6.3E-3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3.5614999999999973E-2</v>
      </c>
      <c r="CC99">
        <f t="shared" si="8"/>
        <v>2.0312499999999973E-2</v>
      </c>
      <c r="CD99">
        <f t="shared" si="8"/>
        <v>1.0230000000000012E-2</v>
      </c>
      <c r="CE99">
        <f t="shared" si="8"/>
        <v>2.2104999999999968E-2</v>
      </c>
      <c r="CF99">
        <f t="shared" si="8"/>
        <v>0</v>
      </c>
      <c r="CG99">
        <f t="shared" si="8"/>
        <v>9.0479999999999949E-2</v>
      </c>
      <c r="CH99">
        <f t="shared" si="8"/>
        <v>5.0757000000000007E-3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1.1943359999999983E-2</v>
      </c>
      <c r="CQ99">
        <f t="shared" si="8"/>
        <v>0</v>
      </c>
      <c r="CR99">
        <f t="shared" si="8"/>
        <v>5.361000000000006E-2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0.79938424400000008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362.25246199999998</v>
      </c>
      <c r="L3">
        <v>238.45</v>
      </c>
      <c r="M3">
        <v>92.92</v>
      </c>
      <c r="N3">
        <v>119.15625</v>
      </c>
      <c r="O3">
        <v>124.79062500000001</v>
      </c>
      <c r="P3">
        <v>139.31129999999999</v>
      </c>
      <c r="Q3">
        <v>3.96</v>
      </c>
      <c r="R3">
        <v>18.626284999999999</v>
      </c>
      <c r="S3">
        <v>10.709709</v>
      </c>
      <c r="T3">
        <v>0</v>
      </c>
      <c r="U3">
        <v>348.97500000000002</v>
      </c>
      <c r="V3">
        <v>0</v>
      </c>
      <c r="W3">
        <v>9.7899999999999991</v>
      </c>
      <c r="X3">
        <v>39.514595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18.288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0.68564999999999998</v>
      </c>
      <c r="AO3">
        <v>0</v>
      </c>
      <c r="AP3">
        <v>2.5619999999999998</v>
      </c>
      <c r="AQ3">
        <v>0</v>
      </c>
      <c r="AR3">
        <v>30.911999999999999</v>
      </c>
      <c r="AS3">
        <v>16.680479999999999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76.439906000000022</v>
      </c>
      <c r="BA3">
        <f>SUM(B3:AZ3)</f>
        <v>1741.5514620000001</v>
      </c>
      <c r="BB3">
        <v>0</v>
      </c>
      <c r="BD3">
        <v>5.34</v>
      </c>
      <c r="BE3">
        <v>1.92</v>
      </c>
      <c r="BF3">
        <v>2.25</v>
      </c>
      <c r="BG3">
        <v>1.79</v>
      </c>
      <c r="BH3">
        <v>6.3</v>
      </c>
      <c r="BI3">
        <v>0.82</v>
      </c>
      <c r="BJ3">
        <v>0.42</v>
      </c>
      <c r="BK3">
        <v>1.37</v>
      </c>
      <c r="BL3">
        <v>0.91</v>
      </c>
      <c r="BM3">
        <v>0</v>
      </c>
      <c r="BN3">
        <v>1.8</v>
      </c>
      <c r="BO3">
        <v>3.77</v>
      </c>
      <c r="BP3">
        <v>0.26</v>
      </c>
      <c r="BQ3">
        <v>2</v>
      </c>
      <c r="BR3">
        <v>1.0900000000000001</v>
      </c>
      <c r="BS3">
        <v>1.64</v>
      </c>
      <c r="BT3">
        <v>2.9693719999999999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4.8670999999999998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4.2086100000000002</v>
      </c>
      <c r="CP3">
        <v>4.2584999999999997</v>
      </c>
      <c r="CQ3">
        <v>3.5429620000000002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76.439906000000022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362.20888200000002</v>
      </c>
      <c r="L4">
        <v>238.45</v>
      </c>
      <c r="M4">
        <v>92.92</v>
      </c>
      <c r="N4">
        <v>119.15625</v>
      </c>
      <c r="O4">
        <v>124.79062500000001</v>
      </c>
      <c r="P4">
        <v>139.31129999999999</v>
      </c>
      <c r="Q4">
        <v>3.96</v>
      </c>
      <c r="R4">
        <v>18.626284999999999</v>
      </c>
      <c r="S4">
        <v>10.709709</v>
      </c>
      <c r="T4">
        <v>0</v>
      </c>
      <c r="U4">
        <v>348.97500000000002</v>
      </c>
      <c r="V4">
        <v>0</v>
      </c>
      <c r="W4">
        <v>9.7899999999999991</v>
      </c>
      <c r="X4">
        <v>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18.288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0.68564999999999998</v>
      </c>
      <c r="AO4">
        <v>0</v>
      </c>
      <c r="AP4">
        <v>2.5619999999999998</v>
      </c>
      <c r="AQ4">
        <v>0</v>
      </c>
      <c r="AR4">
        <v>30.911999999999999</v>
      </c>
      <c r="AS4">
        <v>16.680479999999999</v>
      </c>
      <c r="AT4">
        <v>13.363656000000001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76.599906000000018</v>
      </c>
      <c r="BA4">
        <f t="shared" ref="BA4:BA67" si="1">SUM(B4:AZ4)</f>
        <v>1737.0033429999999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6.3</v>
      </c>
      <c r="BI4">
        <v>0.82</v>
      </c>
      <c r="BJ4">
        <v>0.42</v>
      </c>
      <c r="BK4">
        <v>1.53</v>
      </c>
      <c r="BL4">
        <v>0.91</v>
      </c>
      <c r="BM4">
        <v>0</v>
      </c>
      <c r="BN4">
        <v>1.8</v>
      </c>
      <c r="BO4">
        <v>3.77</v>
      </c>
      <c r="BP4">
        <v>0.26</v>
      </c>
      <c r="BQ4">
        <v>2</v>
      </c>
      <c r="BR4">
        <v>1.0900000000000001</v>
      </c>
      <c r="BS4">
        <v>1.64</v>
      </c>
      <c r="BT4">
        <v>2.9693719999999999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4.8670999999999998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4.2086100000000002</v>
      </c>
      <c r="CP4">
        <v>4.2584999999999997</v>
      </c>
      <c r="CQ4">
        <v>3.5429620000000002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76.599906000000018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374.048134</v>
      </c>
      <c r="L5">
        <v>238.45</v>
      </c>
      <c r="M5">
        <v>92.92</v>
      </c>
      <c r="N5">
        <v>119.15625</v>
      </c>
      <c r="O5">
        <v>124.79062500000001</v>
      </c>
      <c r="P5">
        <v>139.31129999999999</v>
      </c>
      <c r="Q5">
        <v>3.96</v>
      </c>
      <c r="R5">
        <v>21.811028</v>
      </c>
      <c r="S5">
        <v>13.371703</v>
      </c>
      <c r="T5">
        <v>0</v>
      </c>
      <c r="U5">
        <v>348.97500000000002</v>
      </c>
      <c r="V5">
        <v>0</v>
      </c>
      <c r="W5">
        <v>9.7899999999999991</v>
      </c>
      <c r="X5">
        <v>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18.288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0.68564999999999998</v>
      </c>
      <c r="AO5">
        <v>0</v>
      </c>
      <c r="AP5">
        <v>2.5619999999999998</v>
      </c>
      <c r="AQ5">
        <v>0</v>
      </c>
      <c r="AR5">
        <v>3.3119999999999998</v>
      </c>
      <c r="AS5">
        <v>16.680479999999999</v>
      </c>
      <c r="AT5">
        <v>12.091557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76.599906000000018</v>
      </c>
      <c r="BA5">
        <f t="shared" si="1"/>
        <v>1725.8172329999998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6.3</v>
      </c>
      <c r="BI5">
        <v>0.82</v>
      </c>
      <c r="BJ5">
        <v>0.42</v>
      </c>
      <c r="BK5">
        <v>1.53</v>
      </c>
      <c r="BL5">
        <v>0.91</v>
      </c>
      <c r="BM5">
        <v>0</v>
      </c>
      <c r="BN5">
        <v>1.8</v>
      </c>
      <c r="BO5">
        <v>3.77</v>
      </c>
      <c r="BP5">
        <v>0.26</v>
      </c>
      <c r="BQ5">
        <v>2</v>
      </c>
      <c r="BR5">
        <v>1.0900000000000001</v>
      </c>
      <c r="BS5">
        <v>1.64</v>
      </c>
      <c r="BT5">
        <v>2.9693719999999999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4.8670999999999998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4.2086100000000002</v>
      </c>
      <c r="CP5">
        <v>4.2584999999999997</v>
      </c>
      <c r="CQ5">
        <v>3.5429620000000002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76.599906000000018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374.04004500000002</v>
      </c>
      <c r="L6">
        <v>238.45</v>
      </c>
      <c r="M6">
        <v>92.92</v>
      </c>
      <c r="N6">
        <v>119.15625</v>
      </c>
      <c r="O6">
        <v>124.79062500000001</v>
      </c>
      <c r="P6">
        <v>139.31129999999999</v>
      </c>
      <c r="Q6">
        <v>3.96</v>
      </c>
      <c r="R6">
        <v>21.811028</v>
      </c>
      <c r="S6">
        <v>13.371703</v>
      </c>
      <c r="T6">
        <v>0</v>
      </c>
      <c r="U6">
        <v>348.97500000000002</v>
      </c>
      <c r="V6">
        <v>0</v>
      </c>
      <c r="W6">
        <v>9.7899999999999991</v>
      </c>
      <c r="X6">
        <v>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18.288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0.68564999999999998</v>
      </c>
      <c r="AO6">
        <v>0</v>
      </c>
      <c r="AP6">
        <v>2.5619999999999998</v>
      </c>
      <c r="AQ6">
        <v>0</v>
      </c>
      <c r="AR6">
        <v>3.3119999999999998</v>
      </c>
      <c r="AS6">
        <v>16.680479999999999</v>
      </c>
      <c r="AT6">
        <v>11.532743999999999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76.599906000000018</v>
      </c>
      <c r="BA6">
        <f t="shared" si="1"/>
        <v>1725.250331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6.3</v>
      </c>
      <c r="BI6">
        <v>0.82</v>
      </c>
      <c r="BJ6">
        <v>0.42</v>
      </c>
      <c r="BK6">
        <v>1.53</v>
      </c>
      <c r="BL6">
        <v>0.91</v>
      </c>
      <c r="BM6">
        <v>0</v>
      </c>
      <c r="BN6">
        <v>1.8</v>
      </c>
      <c r="BO6">
        <v>3.77</v>
      </c>
      <c r="BP6">
        <v>0.26</v>
      </c>
      <c r="BQ6">
        <v>2</v>
      </c>
      <c r="BR6">
        <v>1.0900000000000001</v>
      </c>
      <c r="BS6">
        <v>1.64</v>
      </c>
      <c r="BT6">
        <v>2.9693719999999999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4.8670999999999998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4.2086100000000002</v>
      </c>
      <c r="CP6">
        <v>4.2584999999999997</v>
      </c>
      <c r="CQ6">
        <v>3.5429620000000002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76.599906000000018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374.048134</v>
      </c>
      <c r="L7">
        <v>238.45</v>
      </c>
      <c r="M7">
        <v>92.92</v>
      </c>
      <c r="N7">
        <v>119.15625</v>
      </c>
      <c r="O7">
        <v>124.79062500000001</v>
      </c>
      <c r="P7">
        <v>139.31129999999999</v>
      </c>
      <c r="Q7">
        <v>3.96</v>
      </c>
      <c r="R7">
        <v>21.823712</v>
      </c>
      <c r="S7">
        <v>13.371703</v>
      </c>
      <c r="T7">
        <v>0</v>
      </c>
      <c r="U7">
        <v>348.97500000000002</v>
      </c>
      <c r="V7">
        <v>0</v>
      </c>
      <c r="W7">
        <v>9.7899999999999991</v>
      </c>
      <c r="X7">
        <v>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18.288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0.68564999999999998</v>
      </c>
      <c r="AO7">
        <v>0</v>
      </c>
      <c r="AP7">
        <v>2.5619999999999998</v>
      </c>
      <c r="AQ7">
        <v>0</v>
      </c>
      <c r="AR7">
        <v>3.3119999999999998</v>
      </c>
      <c r="AS7">
        <v>16.680479999999999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76.409251000000012</v>
      </c>
      <c r="BA7">
        <f t="shared" si="1"/>
        <v>1727.0613049999997</v>
      </c>
      <c r="BB7">
        <v>4</v>
      </c>
      <c r="BD7">
        <v>5.34</v>
      </c>
      <c r="BE7">
        <v>1.92</v>
      </c>
      <c r="BF7">
        <v>2.25</v>
      </c>
      <c r="BG7">
        <v>1.79</v>
      </c>
      <c r="BH7">
        <v>6.3</v>
      </c>
      <c r="BI7">
        <v>0.88</v>
      </c>
      <c r="BJ7">
        <v>0.42</v>
      </c>
      <c r="BK7">
        <v>1.53</v>
      </c>
      <c r="BL7">
        <v>0.93</v>
      </c>
      <c r="BM7">
        <v>0</v>
      </c>
      <c r="BN7">
        <v>1.8</v>
      </c>
      <c r="BO7">
        <v>3.77</v>
      </c>
      <c r="BP7">
        <v>0.26</v>
      </c>
      <c r="BQ7">
        <v>2</v>
      </c>
      <c r="BR7">
        <v>1.0900000000000001</v>
      </c>
      <c r="BS7">
        <v>1.64</v>
      </c>
      <c r="BT7">
        <v>2.9693719999999999</v>
      </c>
      <c r="BU7">
        <v>1.342031</v>
      </c>
      <c r="BV7">
        <v>2.4385400000000002</v>
      </c>
      <c r="BW7">
        <v>1.6719999999999999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4.8670999999999998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4.2086100000000002</v>
      </c>
      <c r="CP7">
        <v>4.2584999999999997</v>
      </c>
      <c r="CQ7">
        <v>3.5429620000000002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76.409251000000012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374.04004500000002</v>
      </c>
      <c r="L8">
        <v>238.45</v>
      </c>
      <c r="M8">
        <v>92.92</v>
      </c>
      <c r="N8">
        <v>119.15625</v>
      </c>
      <c r="O8">
        <v>124.79062500000001</v>
      </c>
      <c r="P8">
        <v>139.31129999999999</v>
      </c>
      <c r="Q8">
        <v>3.96</v>
      </c>
      <c r="R8">
        <v>21.823712</v>
      </c>
      <c r="S8">
        <v>13.371703</v>
      </c>
      <c r="T8">
        <v>0</v>
      </c>
      <c r="U8">
        <v>348.97500000000002</v>
      </c>
      <c r="V8">
        <v>0</v>
      </c>
      <c r="W8">
        <v>9.7899999999999991</v>
      </c>
      <c r="X8">
        <v>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18.288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0.68564999999999998</v>
      </c>
      <c r="AO8">
        <v>4.9979999999999997E-2</v>
      </c>
      <c r="AP8">
        <v>2.5619999999999998</v>
      </c>
      <c r="AQ8">
        <v>0</v>
      </c>
      <c r="AR8">
        <v>3.3119999999999998</v>
      </c>
      <c r="AS8">
        <v>16.680479999999999</v>
      </c>
      <c r="AT8">
        <v>11.575796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76.439251000000013</v>
      </c>
      <c r="BA8">
        <f t="shared" si="1"/>
        <v>1725.1953919999999</v>
      </c>
      <c r="BB8">
        <v>5</v>
      </c>
      <c r="BD8">
        <v>5.34</v>
      </c>
      <c r="BE8">
        <v>1.92</v>
      </c>
      <c r="BF8">
        <v>2.25</v>
      </c>
      <c r="BG8">
        <v>1.79</v>
      </c>
      <c r="BH8">
        <v>6.3</v>
      </c>
      <c r="BI8">
        <v>0.9</v>
      </c>
      <c r="BJ8">
        <v>0.42</v>
      </c>
      <c r="BK8">
        <v>1.53</v>
      </c>
      <c r="BL8">
        <v>0.94</v>
      </c>
      <c r="BM8">
        <v>0</v>
      </c>
      <c r="BN8">
        <v>1.8</v>
      </c>
      <c r="BO8">
        <v>3.77</v>
      </c>
      <c r="BP8">
        <v>0.26</v>
      </c>
      <c r="BQ8">
        <v>2</v>
      </c>
      <c r="BR8">
        <v>1.0900000000000001</v>
      </c>
      <c r="BS8">
        <v>1.64</v>
      </c>
      <c r="BT8">
        <v>2.9693719999999999</v>
      </c>
      <c r="BU8">
        <v>1.342031</v>
      </c>
      <c r="BV8">
        <v>2.4385400000000002</v>
      </c>
      <c r="BW8">
        <v>1.6719999999999999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4.8670999999999998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4.2086100000000002</v>
      </c>
      <c r="CP8">
        <v>4.2584999999999997</v>
      </c>
      <c r="CQ8">
        <v>3.5429620000000002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76.439251000000013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374.048134</v>
      </c>
      <c r="L9">
        <v>238.45</v>
      </c>
      <c r="M9">
        <v>91.759900000000002</v>
      </c>
      <c r="N9">
        <v>119.15625</v>
      </c>
      <c r="O9">
        <v>124.7899</v>
      </c>
      <c r="P9">
        <v>136.4408</v>
      </c>
      <c r="Q9">
        <v>3.96</v>
      </c>
      <c r="R9">
        <v>21.823712</v>
      </c>
      <c r="S9">
        <v>13.371703</v>
      </c>
      <c r="T9">
        <v>0</v>
      </c>
      <c r="U9">
        <v>348.97500000000002</v>
      </c>
      <c r="V9">
        <v>0</v>
      </c>
      <c r="W9">
        <v>9.7899999999999991</v>
      </c>
      <c r="X9">
        <v>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18.288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0.68564999999999998</v>
      </c>
      <c r="AO9">
        <v>0</v>
      </c>
      <c r="AP9">
        <v>2.5619999999999998</v>
      </c>
      <c r="AQ9">
        <v>0</v>
      </c>
      <c r="AR9">
        <v>3.3119999999999998</v>
      </c>
      <c r="AS9">
        <v>16.680479999999999</v>
      </c>
      <c r="AT9">
        <v>10.686780000000001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75.716999000000015</v>
      </c>
      <c r="BA9">
        <f t="shared" si="1"/>
        <v>1719.5109079999997</v>
      </c>
      <c r="BB9">
        <v>6</v>
      </c>
      <c r="BD9">
        <v>5.34</v>
      </c>
      <c r="BE9">
        <v>1.92</v>
      </c>
      <c r="BF9">
        <v>2.25</v>
      </c>
      <c r="BG9">
        <v>1.79</v>
      </c>
      <c r="BH9">
        <v>6.3</v>
      </c>
      <c r="BI9">
        <v>0.9</v>
      </c>
      <c r="BJ9">
        <v>0.42</v>
      </c>
      <c r="BK9">
        <v>1.53</v>
      </c>
      <c r="BL9">
        <v>0.94</v>
      </c>
      <c r="BM9">
        <v>0</v>
      </c>
      <c r="BN9">
        <v>1.8</v>
      </c>
      <c r="BO9">
        <v>3.77</v>
      </c>
      <c r="BP9">
        <v>0.26</v>
      </c>
      <c r="BQ9">
        <v>2</v>
      </c>
      <c r="BR9">
        <v>1.0900000000000001</v>
      </c>
      <c r="BS9">
        <v>1.64</v>
      </c>
      <c r="BT9">
        <v>2.9693719999999999</v>
      </c>
      <c r="BU9">
        <v>1.342031</v>
      </c>
      <c r="BV9">
        <v>2.41696</v>
      </c>
      <c r="BW9">
        <v>0.97132799999999997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4.8670999999999998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4.2086100000000002</v>
      </c>
      <c r="CP9">
        <v>4.2584999999999997</v>
      </c>
      <c r="CQ9">
        <v>3.5429620000000002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75.716999000000015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374.04004500000002</v>
      </c>
      <c r="L10">
        <v>238.45</v>
      </c>
      <c r="M10">
        <v>91.759900000000002</v>
      </c>
      <c r="N10">
        <v>119.15625</v>
      </c>
      <c r="O10">
        <v>124.7899</v>
      </c>
      <c r="P10">
        <v>136.4408</v>
      </c>
      <c r="Q10">
        <v>3.96</v>
      </c>
      <c r="R10">
        <v>21.823712</v>
      </c>
      <c r="S10">
        <v>13.371703</v>
      </c>
      <c r="T10">
        <v>0</v>
      </c>
      <c r="U10">
        <v>348.97500000000002</v>
      </c>
      <c r="V10">
        <v>0</v>
      </c>
      <c r="W10">
        <v>9.7899999999999991</v>
      </c>
      <c r="X10">
        <v>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18.288</v>
      </c>
      <c r="AG10">
        <v>44.924799999999998</v>
      </c>
      <c r="AH10">
        <v>0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0.68564999999999998</v>
      </c>
      <c r="AO10">
        <v>0</v>
      </c>
      <c r="AP10">
        <v>2.5619999999999998</v>
      </c>
      <c r="AQ10">
        <v>0</v>
      </c>
      <c r="AR10">
        <v>3.3119999999999998</v>
      </c>
      <c r="AS10">
        <v>16.680479999999999</v>
      </c>
      <c r="AT10">
        <v>10.434668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75.716999000000015</v>
      </c>
      <c r="BA10">
        <f t="shared" si="1"/>
        <v>1719.2507069999999</v>
      </c>
      <c r="BB10">
        <v>7</v>
      </c>
      <c r="BD10">
        <v>5.34</v>
      </c>
      <c r="BE10">
        <v>1.92</v>
      </c>
      <c r="BF10">
        <v>2.25</v>
      </c>
      <c r="BG10">
        <v>1.79</v>
      </c>
      <c r="BH10">
        <v>6.3</v>
      </c>
      <c r="BI10">
        <v>0.9</v>
      </c>
      <c r="BJ10">
        <v>0.42</v>
      </c>
      <c r="BK10">
        <v>1.53</v>
      </c>
      <c r="BL10">
        <v>0.94</v>
      </c>
      <c r="BM10">
        <v>0</v>
      </c>
      <c r="BN10">
        <v>1.8</v>
      </c>
      <c r="BO10">
        <v>3.77</v>
      </c>
      <c r="BP10">
        <v>0.26</v>
      </c>
      <c r="BQ10">
        <v>2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2.41696</v>
      </c>
      <c r="BW10">
        <v>0.97132799999999997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4.8670999999999998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4.2086100000000002</v>
      </c>
      <c r="CP10">
        <v>4.2584999999999997</v>
      </c>
      <c r="CQ10">
        <v>3.5429620000000002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75.716999000000015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374.048134</v>
      </c>
      <c r="L11">
        <v>238.45</v>
      </c>
      <c r="M11">
        <v>91.759900000000002</v>
      </c>
      <c r="N11">
        <v>119.15625</v>
      </c>
      <c r="O11">
        <v>124.7899</v>
      </c>
      <c r="P11">
        <v>136.4408</v>
      </c>
      <c r="Q11">
        <v>3.96</v>
      </c>
      <c r="R11">
        <v>21.823712</v>
      </c>
      <c r="S11">
        <v>13.371703</v>
      </c>
      <c r="T11">
        <v>0</v>
      </c>
      <c r="U11">
        <v>348.97500000000002</v>
      </c>
      <c r="V11">
        <v>0</v>
      </c>
      <c r="W11">
        <v>9.7899999999999991</v>
      </c>
      <c r="X11">
        <v>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18.288</v>
      </c>
      <c r="AG11">
        <v>44.924799999999998</v>
      </c>
      <c r="AH11">
        <v>0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0.68564999999999998</v>
      </c>
      <c r="AO11">
        <v>1.176E-2</v>
      </c>
      <c r="AP11">
        <v>2.5619999999999998</v>
      </c>
      <c r="AQ11">
        <v>0</v>
      </c>
      <c r="AR11">
        <v>3.3119999999999998</v>
      </c>
      <c r="AS11">
        <v>9.6854399999999998</v>
      </c>
      <c r="AT11">
        <v>12.946496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75.716999000000015</v>
      </c>
      <c r="BA11">
        <f t="shared" si="1"/>
        <v>1714.7873439999998</v>
      </c>
      <c r="BB11">
        <v>8</v>
      </c>
      <c r="BD11">
        <v>5.34</v>
      </c>
      <c r="BE11">
        <v>1.92</v>
      </c>
      <c r="BF11">
        <v>2.25</v>
      </c>
      <c r="BG11">
        <v>1.79</v>
      </c>
      <c r="BH11">
        <v>6.3</v>
      </c>
      <c r="BI11">
        <v>0.9</v>
      </c>
      <c r="BJ11">
        <v>0.42</v>
      </c>
      <c r="BK11">
        <v>1.53</v>
      </c>
      <c r="BL11">
        <v>0.94</v>
      </c>
      <c r="BM11">
        <v>0</v>
      </c>
      <c r="BN11">
        <v>1.8</v>
      </c>
      <c r="BO11">
        <v>3.77</v>
      </c>
      <c r="BP11">
        <v>0.26</v>
      </c>
      <c r="BQ11">
        <v>2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2.41696</v>
      </c>
      <c r="BW11">
        <v>0.97132799999999997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4.8670999999999998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4.2086100000000002</v>
      </c>
      <c r="CP11">
        <v>4.2584999999999997</v>
      </c>
      <c r="CQ11">
        <v>3.5429620000000002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75.716999000000015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374.04004500000002</v>
      </c>
      <c r="L12">
        <v>238.45</v>
      </c>
      <c r="M12">
        <v>91.759900000000002</v>
      </c>
      <c r="N12">
        <v>119.15625</v>
      </c>
      <c r="O12">
        <v>124.7899</v>
      </c>
      <c r="P12">
        <v>136.4408</v>
      </c>
      <c r="Q12">
        <v>3.96</v>
      </c>
      <c r="R12">
        <v>21.823712</v>
      </c>
      <c r="S12">
        <v>13.371703</v>
      </c>
      <c r="T12">
        <v>0</v>
      </c>
      <c r="U12">
        <v>348.97500000000002</v>
      </c>
      <c r="V12">
        <v>0</v>
      </c>
      <c r="W12">
        <v>9.7899999999999991</v>
      </c>
      <c r="X12">
        <v>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18.288</v>
      </c>
      <c r="AG12">
        <v>44.924799999999998</v>
      </c>
      <c r="AH12">
        <v>0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0.68564999999999998</v>
      </c>
      <c r="AO12">
        <v>5.586E-2</v>
      </c>
      <c r="AP12">
        <v>2.5619999999999998</v>
      </c>
      <c r="AQ12">
        <v>0</v>
      </c>
      <c r="AR12">
        <v>3.3119999999999998</v>
      </c>
      <c r="AS12">
        <v>5.1117600000000003</v>
      </c>
      <c r="AT12">
        <v>12.759868000000001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75.716999000000015</v>
      </c>
      <c r="BA12">
        <f t="shared" si="1"/>
        <v>1710.0630469999999</v>
      </c>
      <c r="BB12">
        <v>9</v>
      </c>
      <c r="BD12">
        <v>5.34</v>
      </c>
      <c r="BE12">
        <v>1.92</v>
      </c>
      <c r="BF12">
        <v>2.25</v>
      </c>
      <c r="BG12">
        <v>1.79</v>
      </c>
      <c r="BH12">
        <v>6.3</v>
      </c>
      <c r="BI12">
        <v>0.9</v>
      </c>
      <c r="BJ12">
        <v>0.42</v>
      </c>
      <c r="BK12">
        <v>1.53</v>
      </c>
      <c r="BL12">
        <v>0.94</v>
      </c>
      <c r="BM12">
        <v>0</v>
      </c>
      <c r="BN12">
        <v>1.8</v>
      </c>
      <c r="BO12">
        <v>3.77</v>
      </c>
      <c r="BP12">
        <v>0.26</v>
      </c>
      <c r="BQ12">
        <v>2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2.41696</v>
      </c>
      <c r="BW12">
        <v>0.97132799999999997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4.8670999999999998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4.2086100000000002</v>
      </c>
      <c r="CP12">
        <v>4.2584999999999997</v>
      </c>
      <c r="CQ12">
        <v>3.5429620000000002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75.716999000000015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374.048134</v>
      </c>
      <c r="L13">
        <v>238.45</v>
      </c>
      <c r="M13">
        <v>91.759900000000002</v>
      </c>
      <c r="N13">
        <v>119.15625</v>
      </c>
      <c r="O13">
        <v>124.7899</v>
      </c>
      <c r="P13">
        <v>136.4408</v>
      </c>
      <c r="Q13">
        <v>3.96</v>
      </c>
      <c r="R13">
        <v>21.823712</v>
      </c>
      <c r="S13">
        <v>13.371703</v>
      </c>
      <c r="T13">
        <v>0</v>
      </c>
      <c r="U13">
        <v>348.97500000000002</v>
      </c>
      <c r="V13">
        <v>0</v>
      </c>
      <c r="W13">
        <v>9.7899999999999991</v>
      </c>
      <c r="X13">
        <v>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18.288</v>
      </c>
      <c r="AG13">
        <v>44.924799999999998</v>
      </c>
      <c r="AH13">
        <v>0</v>
      </c>
      <c r="AI13">
        <v>0</v>
      </c>
      <c r="AJ13">
        <v>0</v>
      </c>
      <c r="AK13">
        <v>26.3</v>
      </c>
      <c r="AL13">
        <v>3.1374</v>
      </c>
      <c r="AM13">
        <v>0</v>
      </c>
      <c r="AN13">
        <v>0.68564999999999998</v>
      </c>
      <c r="AO13">
        <v>5.8799999999999998E-2</v>
      </c>
      <c r="AP13">
        <v>2.5619999999999998</v>
      </c>
      <c r="AQ13">
        <v>0</v>
      </c>
      <c r="AR13">
        <v>3.3119999999999998</v>
      </c>
      <c r="AS13">
        <v>5.1117600000000003</v>
      </c>
      <c r="AT13">
        <v>13.370386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75.716999000000015</v>
      </c>
      <c r="BA13">
        <f t="shared" si="1"/>
        <v>1711.0331939999999</v>
      </c>
      <c r="BB13">
        <v>10</v>
      </c>
      <c r="BD13">
        <v>5.34</v>
      </c>
      <c r="BE13">
        <v>1.92</v>
      </c>
      <c r="BF13">
        <v>2.25</v>
      </c>
      <c r="BG13">
        <v>1.79</v>
      </c>
      <c r="BH13">
        <v>6.3</v>
      </c>
      <c r="BI13">
        <v>0.9</v>
      </c>
      <c r="BJ13">
        <v>0.42</v>
      </c>
      <c r="BK13">
        <v>1.53</v>
      </c>
      <c r="BL13">
        <v>0.94</v>
      </c>
      <c r="BM13">
        <v>0</v>
      </c>
      <c r="BN13">
        <v>1.8</v>
      </c>
      <c r="BO13">
        <v>3.77</v>
      </c>
      <c r="BP13">
        <v>0.26</v>
      </c>
      <c r="BQ13">
        <v>2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2.41696</v>
      </c>
      <c r="BW13">
        <v>0.97132799999999997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4.8670999999999998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4.2086100000000002</v>
      </c>
      <c r="CP13">
        <v>4.2584999999999997</v>
      </c>
      <c r="CQ13">
        <v>3.5429620000000002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75.716999000000015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374.04648600000002</v>
      </c>
      <c r="L14">
        <v>238.45</v>
      </c>
      <c r="M14">
        <v>91.759900000000002</v>
      </c>
      <c r="N14">
        <v>119.15625</v>
      </c>
      <c r="O14">
        <v>124.7899</v>
      </c>
      <c r="P14">
        <v>136.4408</v>
      </c>
      <c r="Q14">
        <v>3.96</v>
      </c>
      <c r="R14">
        <v>21.823712</v>
      </c>
      <c r="S14">
        <v>13.371703</v>
      </c>
      <c r="T14">
        <v>0</v>
      </c>
      <c r="U14">
        <v>348.97500000000002</v>
      </c>
      <c r="V14">
        <v>0</v>
      </c>
      <c r="W14">
        <v>9.7899999999999991</v>
      </c>
      <c r="X14">
        <v>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18.288</v>
      </c>
      <c r="AG14">
        <v>44.924799999999998</v>
      </c>
      <c r="AH14">
        <v>0</v>
      </c>
      <c r="AI14">
        <v>0</v>
      </c>
      <c r="AJ14">
        <v>0</v>
      </c>
      <c r="AK14">
        <v>26.3</v>
      </c>
      <c r="AL14">
        <v>3.1374</v>
      </c>
      <c r="AM14">
        <v>0</v>
      </c>
      <c r="AN14">
        <v>0.68564999999999998</v>
      </c>
      <c r="AO14">
        <v>7.0559999999999998E-2</v>
      </c>
      <c r="AP14">
        <v>2.5619999999999998</v>
      </c>
      <c r="AQ14">
        <v>0</v>
      </c>
      <c r="AR14">
        <v>3.3119999999999998</v>
      </c>
      <c r="AS14">
        <v>5.1117600000000003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75.716999000000015</v>
      </c>
      <c r="BA14">
        <f t="shared" si="1"/>
        <v>1711.1865199999997</v>
      </c>
      <c r="BB14">
        <v>11</v>
      </c>
      <c r="BD14">
        <v>5.34</v>
      </c>
      <c r="BE14">
        <v>1.92</v>
      </c>
      <c r="BF14">
        <v>2.25</v>
      </c>
      <c r="BG14">
        <v>1.79</v>
      </c>
      <c r="BH14">
        <v>6.3</v>
      </c>
      <c r="BI14">
        <v>0.9</v>
      </c>
      <c r="BJ14">
        <v>0.42</v>
      </c>
      <c r="BK14">
        <v>1.53</v>
      </c>
      <c r="BL14">
        <v>0.94</v>
      </c>
      <c r="BM14">
        <v>0</v>
      </c>
      <c r="BN14">
        <v>1.8</v>
      </c>
      <c r="BO14">
        <v>3.77</v>
      </c>
      <c r="BP14">
        <v>0.26</v>
      </c>
      <c r="BQ14">
        <v>2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2.41696</v>
      </c>
      <c r="BW14">
        <v>0.97132799999999997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4.8670999999999998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4.2086100000000002</v>
      </c>
      <c r="CP14">
        <v>4.2584999999999997</v>
      </c>
      <c r="CQ14">
        <v>3.5429620000000002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75.716999000000015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374.24308600000001</v>
      </c>
      <c r="L15">
        <v>238.45</v>
      </c>
      <c r="M15">
        <v>91.759900000000002</v>
      </c>
      <c r="N15">
        <v>119.15625</v>
      </c>
      <c r="O15">
        <v>124.7899</v>
      </c>
      <c r="P15">
        <v>136.4408</v>
      </c>
      <c r="Q15">
        <v>3.96</v>
      </c>
      <c r="R15">
        <v>22.238547000000001</v>
      </c>
      <c r="S15">
        <v>13.769166999999999</v>
      </c>
      <c r="T15">
        <v>0</v>
      </c>
      <c r="U15">
        <v>348.97500000000002</v>
      </c>
      <c r="V15">
        <v>0</v>
      </c>
      <c r="W15">
        <v>9.7899999999999991</v>
      </c>
      <c r="X15">
        <v>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18.288</v>
      </c>
      <c r="AG15">
        <v>44.924799999999998</v>
      </c>
      <c r="AH15">
        <v>0</v>
      </c>
      <c r="AI15">
        <v>0</v>
      </c>
      <c r="AJ15">
        <v>0</v>
      </c>
      <c r="AK15">
        <v>26.3</v>
      </c>
      <c r="AL15">
        <v>3.1374</v>
      </c>
      <c r="AM15">
        <v>0</v>
      </c>
      <c r="AN15">
        <v>0.68564999999999998</v>
      </c>
      <c r="AO15">
        <v>5.8799999999999998E-2</v>
      </c>
      <c r="AP15">
        <v>2.5619999999999998</v>
      </c>
      <c r="AQ15">
        <v>0</v>
      </c>
      <c r="AR15">
        <v>3.3119999999999998</v>
      </c>
      <c r="AS15">
        <v>5.3807999999999998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75.716999000000015</v>
      </c>
      <c r="BA15">
        <f t="shared" si="1"/>
        <v>1712.9470989999998</v>
      </c>
      <c r="BB15">
        <v>12</v>
      </c>
      <c r="BD15">
        <v>5.34</v>
      </c>
      <c r="BE15">
        <v>1.92</v>
      </c>
      <c r="BF15">
        <v>2.25</v>
      </c>
      <c r="BG15">
        <v>1.79</v>
      </c>
      <c r="BH15">
        <v>6.3</v>
      </c>
      <c r="BI15">
        <v>0.9</v>
      </c>
      <c r="BJ15">
        <v>0.42</v>
      </c>
      <c r="BK15">
        <v>1.53</v>
      </c>
      <c r="BL15">
        <v>0.94</v>
      </c>
      <c r="BM15">
        <v>0</v>
      </c>
      <c r="BN15">
        <v>1.8</v>
      </c>
      <c r="BO15">
        <v>3.77</v>
      </c>
      <c r="BP15">
        <v>0.26</v>
      </c>
      <c r="BQ15">
        <v>2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2.41696</v>
      </c>
      <c r="BW15">
        <v>0.97132799999999997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4.8670999999999998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4.2086100000000002</v>
      </c>
      <c r="CP15">
        <v>4.2584999999999997</v>
      </c>
      <c r="CQ15">
        <v>3.5429620000000002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75.716999000000015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374.04648600000002</v>
      </c>
      <c r="L16">
        <v>238.45</v>
      </c>
      <c r="M16">
        <v>91.759900000000002</v>
      </c>
      <c r="N16">
        <v>119.15625</v>
      </c>
      <c r="O16">
        <v>124.7899</v>
      </c>
      <c r="P16">
        <v>136.4408</v>
      </c>
      <c r="Q16">
        <v>3.96</v>
      </c>
      <c r="R16">
        <v>21.823712</v>
      </c>
      <c r="S16">
        <v>13.371703</v>
      </c>
      <c r="T16">
        <v>0</v>
      </c>
      <c r="U16">
        <v>348.97500000000002</v>
      </c>
      <c r="V16">
        <v>0</v>
      </c>
      <c r="W16">
        <v>9.7899999999999991</v>
      </c>
      <c r="X16">
        <v>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18.288</v>
      </c>
      <c r="AG16">
        <v>44.924799999999998</v>
      </c>
      <c r="AH16">
        <v>0</v>
      </c>
      <c r="AI16">
        <v>0</v>
      </c>
      <c r="AJ16">
        <v>0</v>
      </c>
      <c r="AK16">
        <v>26.3</v>
      </c>
      <c r="AL16">
        <v>3.1374</v>
      </c>
      <c r="AM16">
        <v>0</v>
      </c>
      <c r="AN16">
        <v>0.68564999999999998</v>
      </c>
      <c r="AO16">
        <v>2.0580000000000001E-2</v>
      </c>
      <c r="AP16">
        <v>2.5619999999999998</v>
      </c>
      <c r="AQ16">
        <v>0</v>
      </c>
      <c r="AR16">
        <v>3.3119999999999998</v>
      </c>
      <c r="AS16">
        <v>5.3807999999999998</v>
      </c>
      <c r="AT16">
        <v>14.5024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75.636999000000017</v>
      </c>
      <c r="BA16">
        <f t="shared" si="1"/>
        <v>1712.31438</v>
      </c>
      <c r="BB16">
        <v>13</v>
      </c>
      <c r="BD16">
        <v>5.34</v>
      </c>
      <c r="BE16">
        <v>1.92</v>
      </c>
      <c r="BF16">
        <v>2.25</v>
      </c>
      <c r="BG16">
        <v>1.79</v>
      </c>
      <c r="BH16">
        <v>6.3</v>
      </c>
      <c r="BI16">
        <v>0.82</v>
      </c>
      <c r="BJ16">
        <v>0.42</v>
      </c>
      <c r="BK16">
        <v>1.53</v>
      </c>
      <c r="BL16">
        <v>0.94</v>
      </c>
      <c r="BM16">
        <v>0</v>
      </c>
      <c r="BN16">
        <v>1.8</v>
      </c>
      <c r="BO16">
        <v>3.77</v>
      </c>
      <c r="BP16">
        <v>0.26</v>
      </c>
      <c r="BQ16">
        <v>2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2.41696</v>
      </c>
      <c r="BW16">
        <v>0.97132799999999997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4.8670999999999998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4.2086100000000002</v>
      </c>
      <c r="CP16">
        <v>4.2584999999999997</v>
      </c>
      <c r="CQ16">
        <v>3.5429620000000002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75.636999000000017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374.05456299999997</v>
      </c>
      <c r="L17">
        <v>238.45</v>
      </c>
      <c r="M17">
        <v>91.759900000000002</v>
      </c>
      <c r="N17">
        <v>119.15625</v>
      </c>
      <c r="O17">
        <v>124.7899</v>
      </c>
      <c r="P17">
        <v>136.4408</v>
      </c>
      <c r="Q17">
        <v>3.96</v>
      </c>
      <c r="R17">
        <v>21.823712</v>
      </c>
      <c r="S17">
        <v>13.371703</v>
      </c>
      <c r="T17">
        <v>0</v>
      </c>
      <c r="U17">
        <v>348.97500000000002</v>
      </c>
      <c r="V17">
        <v>0</v>
      </c>
      <c r="W17">
        <v>9.7899999999999991</v>
      </c>
      <c r="X17">
        <v>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18.288</v>
      </c>
      <c r="AG17">
        <v>44.924799999999998</v>
      </c>
      <c r="AH17">
        <v>0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0.68564999999999998</v>
      </c>
      <c r="AO17">
        <v>4.9979999999999997E-2</v>
      </c>
      <c r="AP17">
        <v>2.5619999999999998</v>
      </c>
      <c r="AQ17">
        <v>0</v>
      </c>
      <c r="AR17">
        <v>3.3119999999999998</v>
      </c>
      <c r="AS17">
        <v>5.3807999999999998</v>
      </c>
      <c r="AT17">
        <v>14.332898999999999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75.636999000000017</v>
      </c>
      <c r="BA17">
        <f t="shared" si="1"/>
        <v>1711.8337559999998</v>
      </c>
      <c r="BB17">
        <v>14</v>
      </c>
      <c r="BD17">
        <v>5.34</v>
      </c>
      <c r="BE17">
        <v>1.92</v>
      </c>
      <c r="BF17">
        <v>2.25</v>
      </c>
      <c r="BG17">
        <v>1.79</v>
      </c>
      <c r="BH17">
        <v>6.3</v>
      </c>
      <c r="BI17">
        <v>0.82</v>
      </c>
      <c r="BJ17">
        <v>0.42</v>
      </c>
      <c r="BK17">
        <v>1.53</v>
      </c>
      <c r="BL17">
        <v>0.94</v>
      </c>
      <c r="BM17">
        <v>0</v>
      </c>
      <c r="BN17">
        <v>1.8</v>
      </c>
      <c r="BO17">
        <v>3.77</v>
      </c>
      <c r="BP17">
        <v>0.26</v>
      </c>
      <c r="BQ17">
        <v>2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2.41696</v>
      </c>
      <c r="BW17">
        <v>0.97132799999999997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4.8670999999999998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4.2086100000000002</v>
      </c>
      <c r="CP17">
        <v>4.2584999999999997</v>
      </c>
      <c r="CQ17">
        <v>3.5429620000000002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75.636999000000017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374.04648600000002</v>
      </c>
      <c r="L18">
        <v>238.45</v>
      </c>
      <c r="M18">
        <v>91.759900000000002</v>
      </c>
      <c r="N18">
        <v>119.15625</v>
      </c>
      <c r="O18">
        <v>124.7899</v>
      </c>
      <c r="P18">
        <v>136.4408</v>
      </c>
      <c r="Q18">
        <v>3.96</v>
      </c>
      <c r="R18">
        <v>21.823712</v>
      </c>
      <c r="S18">
        <v>13.371703</v>
      </c>
      <c r="T18">
        <v>0</v>
      </c>
      <c r="U18">
        <v>348.97500000000002</v>
      </c>
      <c r="V18">
        <v>0</v>
      </c>
      <c r="W18">
        <v>9.7899999999999991</v>
      </c>
      <c r="X18">
        <v>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18.288</v>
      </c>
      <c r="AG18">
        <v>44.924799999999998</v>
      </c>
      <c r="AH18">
        <v>0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0.68564999999999998</v>
      </c>
      <c r="AO18">
        <v>0</v>
      </c>
      <c r="AP18">
        <v>2.5619999999999998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75.636999000000017</v>
      </c>
      <c r="BA18">
        <f t="shared" si="1"/>
        <v>1712.4395999999997</v>
      </c>
      <c r="BB18">
        <v>15</v>
      </c>
      <c r="BD18">
        <v>5.34</v>
      </c>
      <c r="BE18">
        <v>1.92</v>
      </c>
      <c r="BF18">
        <v>2.25</v>
      </c>
      <c r="BG18">
        <v>1.79</v>
      </c>
      <c r="BH18">
        <v>6.3</v>
      </c>
      <c r="BI18">
        <v>0.82</v>
      </c>
      <c r="BJ18">
        <v>0.42</v>
      </c>
      <c r="BK18">
        <v>1.53</v>
      </c>
      <c r="BL18">
        <v>0.94</v>
      </c>
      <c r="BM18">
        <v>0</v>
      </c>
      <c r="BN18">
        <v>1.8</v>
      </c>
      <c r="BO18">
        <v>3.77</v>
      </c>
      <c r="BP18">
        <v>0.26</v>
      </c>
      <c r="BQ18">
        <v>2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2.41696</v>
      </c>
      <c r="BW18">
        <v>0.97132799999999997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4.8670999999999998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4.2086100000000002</v>
      </c>
      <c r="CP18">
        <v>4.2584999999999997</v>
      </c>
      <c r="CQ18">
        <v>3.5429620000000002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75.636999000000017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374.05456299999997</v>
      </c>
      <c r="L19">
        <v>238.45</v>
      </c>
      <c r="M19">
        <v>91.759900000000002</v>
      </c>
      <c r="N19">
        <v>119.15625</v>
      </c>
      <c r="O19">
        <v>124.7899</v>
      </c>
      <c r="P19">
        <v>136.4408</v>
      </c>
      <c r="Q19">
        <v>3.96</v>
      </c>
      <c r="R19">
        <v>21.823712</v>
      </c>
      <c r="S19">
        <v>13.371703</v>
      </c>
      <c r="T19">
        <v>0</v>
      </c>
      <c r="U19">
        <v>348.97500000000002</v>
      </c>
      <c r="V19">
        <v>0</v>
      </c>
      <c r="W19">
        <v>9.7899999999999991</v>
      </c>
      <c r="X19">
        <v>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18.288</v>
      </c>
      <c r="AG19">
        <v>44.924799999999998</v>
      </c>
      <c r="AH19">
        <v>0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0.68564999999999998</v>
      </c>
      <c r="AO19">
        <v>0</v>
      </c>
      <c r="AP19">
        <v>2.5619999999999998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75.696999000000005</v>
      </c>
      <c r="BA19">
        <f t="shared" si="1"/>
        <v>1712.5076769999996</v>
      </c>
      <c r="BB19">
        <v>16</v>
      </c>
      <c r="BD19">
        <v>5.34</v>
      </c>
      <c r="BE19">
        <v>1.92</v>
      </c>
      <c r="BF19">
        <v>2.25</v>
      </c>
      <c r="BG19">
        <v>1.79</v>
      </c>
      <c r="BH19">
        <v>6.3</v>
      </c>
      <c r="BI19">
        <v>0.82</v>
      </c>
      <c r="BJ19">
        <v>0.42</v>
      </c>
      <c r="BK19">
        <v>1.58</v>
      </c>
      <c r="BL19">
        <v>0.95</v>
      </c>
      <c r="BM19">
        <v>0</v>
      </c>
      <c r="BN19">
        <v>1.8</v>
      </c>
      <c r="BO19">
        <v>3.77</v>
      </c>
      <c r="BP19">
        <v>0.26</v>
      </c>
      <c r="BQ19">
        <v>2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2.41696</v>
      </c>
      <c r="BW19">
        <v>0.97132799999999997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4.8670999999999998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4.2086100000000002</v>
      </c>
      <c r="CP19">
        <v>4.2584999999999997</v>
      </c>
      <c r="CQ19">
        <v>3.5429620000000002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75.696999000000005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374.04648600000002</v>
      </c>
      <c r="L20">
        <v>238.45</v>
      </c>
      <c r="M20">
        <v>91.759900000000002</v>
      </c>
      <c r="N20">
        <v>119.15625</v>
      </c>
      <c r="O20">
        <v>124.7899</v>
      </c>
      <c r="P20">
        <v>136.4408</v>
      </c>
      <c r="Q20">
        <v>3.96</v>
      </c>
      <c r="R20">
        <v>21.823712</v>
      </c>
      <c r="S20">
        <v>13.371703</v>
      </c>
      <c r="T20">
        <v>0</v>
      </c>
      <c r="U20">
        <v>348.97500000000002</v>
      </c>
      <c r="V20">
        <v>0</v>
      </c>
      <c r="W20">
        <v>9.7899999999999991</v>
      </c>
      <c r="X20">
        <v>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18.288</v>
      </c>
      <c r="AG20">
        <v>44.924799999999998</v>
      </c>
      <c r="AH20">
        <v>0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0.68564999999999998</v>
      </c>
      <c r="AO20">
        <v>0</v>
      </c>
      <c r="AP20">
        <v>2.5619999999999998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75.696999000000005</v>
      </c>
      <c r="BA20">
        <f t="shared" si="1"/>
        <v>1712.4995999999996</v>
      </c>
      <c r="BB20">
        <v>17</v>
      </c>
      <c r="BD20">
        <v>5.34</v>
      </c>
      <c r="BE20">
        <v>1.92</v>
      </c>
      <c r="BF20">
        <v>2.25</v>
      </c>
      <c r="BG20">
        <v>1.79</v>
      </c>
      <c r="BH20">
        <v>6.3</v>
      </c>
      <c r="BI20">
        <v>0.82</v>
      </c>
      <c r="BJ20">
        <v>0.42</v>
      </c>
      <c r="BK20">
        <v>1.58</v>
      </c>
      <c r="BL20">
        <v>0.95</v>
      </c>
      <c r="BM20">
        <v>0</v>
      </c>
      <c r="BN20">
        <v>1.8</v>
      </c>
      <c r="BO20">
        <v>3.77</v>
      </c>
      <c r="BP20">
        <v>0.26</v>
      </c>
      <c r="BQ20">
        <v>2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2.41696</v>
      </c>
      <c r="BW20">
        <v>0.97132799999999997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4.8670999999999998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4.2086100000000002</v>
      </c>
      <c r="CP20">
        <v>4.2584999999999997</v>
      </c>
      <c r="CQ20">
        <v>3.5429620000000002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75.696999000000005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374.05456299999997</v>
      </c>
      <c r="L21">
        <v>238.45</v>
      </c>
      <c r="M21">
        <v>91.759900000000002</v>
      </c>
      <c r="N21">
        <v>119.15625</v>
      </c>
      <c r="O21">
        <v>124.7899</v>
      </c>
      <c r="P21">
        <v>136.4408</v>
      </c>
      <c r="Q21">
        <v>3.96</v>
      </c>
      <c r="R21">
        <v>21.811028</v>
      </c>
      <c r="S21">
        <v>13.371703</v>
      </c>
      <c r="T21">
        <v>0</v>
      </c>
      <c r="U21">
        <v>348.97500000000002</v>
      </c>
      <c r="V21">
        <v>0</v>
      </c>
      <c r="W21">
        <v>9.7899999999999991</v>
      </c>
      <c r="X21">
        <v>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18.288</v>
      </c>
      <c r="AG21">
        <v>44.924799999999998</v>
      </c>
      <c r="AH21">
        <v>0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0.68564999999999998</v>
      </c>
      <c r="AO21">
        <v>0</v>
      </c>
      <c r="AP21">
        <v>2.5619999999999998</v>
      </c>
      <c r="AQ21">
        <v>0</v>
      </c>
      <c r="AR21">
        <v>3.3119999999999998</v>
      </c>
      <c r="AS21">
        <v>6.726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75.886999000000017</v>
      </c>
      <c r="BA21">
        <f t="shared" si="1"/>
        <v>1714.0301930000001</v>
      </c>
      <c r="BB21">
        <v>18</v>
      </c>
      <c r="BD21">
        <v>5.34</v>
      </c>
      <c r="BE21">
        <v>1.92</v>
      </c>
      <c r="BF21">
        <v>2.25</v>
      </c>
      <c r="BG21">
        <v>1.79</v>
      </c>
      <c r="BH21">
        <v>6.3</v>
      </c>
      <c r="BI21">
        <v>0.82</v>
      </c>
      <c r="BJ21">
        <v>0.42</v>
      </c>
      <c r="BK21">
        <v>1.58</v>
      </c>
      <c r="BL21">
        <v>0.96</v>
      </c>
      <c r="BM21">
        <v>0</v>
      </c>
      <c r="BN21">
        <v>1.98</v>
      </c>
      <c r="BO21">
        <v>3.77</v>
      </c>
      <c r="BP21">
        <v>0.26</v>
      </c>
      <c r="BQ21">
        <v>2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2.41696</v>
      </c>
      <c r="BW21">
        <v>0.97132799999999997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4.8670999999999998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4.2086100000000002</v>
      </c>
      <c r="CP21">
        <v>4.2584999999999997</v>
      </c>
      <c r="CQ21">
        <v>3.5429620000000002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75.886999000000017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374.04648600000002</v>
      </c>
      <c r="L22">
        <v>238.45</v>
      </c>
      <c r="M22">
        <v>91.759900000000002</v>
      </c>
      <c r="N22">
        <v>119.15625</v>
      </c>
      <c r="O22">
        <v>124.7899</v>
      </c>
      <c r="P22">
        <v>136.4408</v>
      </c>
      <c r="Q22">
        <v>3.96</v>
      </c>
      <c r="R22">
        <v>21.811028</v>
      </c>
      <c r="S22">
        <v>13.371703</v>
      </c>
      <c r="T22">
        <v>0</v>
      </c>
      <c r="U22">
        <v>348.97500000000002</v>
      </c>
      <c r="V22">
        <v>0</v>
      </c>
      <c r="W22">
        <v>9.7899999999999991</v>
      </c>
      <c r="X22">
        <v>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18.288</v>
      </c>
      <c r="AG22">
        <v>44.924799999999998</v>
      </c>
      <c r="AH22">
        <v>0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0.68564999999999998</v>
      </c>
      <c r="AO22">
        <v>0</v>
      </c>
      <c r="AP22">
        <v>2.5619999999999998</v>
      </c>
      <c r="AQ22">
        <v>0</v>
      </c>
      <c r="AR22">
        <v>3.3119999999999998</v>
      </c>
      <c r="AS22">
        <v>6.726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76.096998999999997</v>
      </c>
      <c r="BA22">
        <f t="shared" si="1"/>
        <v>1714.2321160000001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6.3</v>
      </c>
      <c r="BI22">
        <v>0.82</v>
      </c>
      <c r="BJ22">
        <v>0.42</v>
      </c>
      <c r="BK22">
        <v>1.58</v>
      </c>
      <c r="BL22">
        <v>0.97</v>
      </c>
      <c r="BM22">
        <v>0</v>
      </c>
      <c r="BN22">
        <v>2.1800000000000002</v>
      </c>
      <c r="BO22">
        <v>3.77</v>
      </c>
      <c r="BP22">
        <v>0.26</v>
      </c>
      <c r="BQ22">
        <v>2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2.41696</v>
      </c>
      <c r="BW22">
        <v>0.97132799999999997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4.8670999999999998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4.2086100000000002</v>
      </c>
      <c r="CP22">
        <v>4.2584999999999997</v>
      </c>
      <c r="CQ22">
        <v>3.5429620000000002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76.096998999999997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362.26165600000002</v>
      </c>
      <c r="L23">
        <v>238.45</v>
      </c>
      <c r="M23">
        <v>91.759900000000002</v>
      </c>
      <c r="N23">
        <v>119.15625</v>
      </c>
      <c r="O23">
        <v>124.7899</v>
      </c>
      <c r="P23">
        <v>136.4408</v>
      </c>
      <c r="Q23">
        <v>3.96</v>
      </c>
      <c r="R23">
        <v>21.723797999999999</v>
      </c>
      <c r="S23">
        <v>10.844226000000001</v>
      </c>
      <c r="T23">
        <v>0</v>
      </c>
      <c r="U23">
        <v>348.97500000000002</v>
      </c>
      <c r="V23">
        <v>0</v>
      </c>
      <c r="W23">
        <v>9.7899999999999991</v>
      </c>
      <c r="X23">
        <v>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18.288</v>
      </c>
      <c r="AG23">
        <v>44.924799999999998</v>
      </c>
      <c r="AH23">
        <v>3.6149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0.68564999999999998</v>
      </c>
      <c r="AO23">
        <v>0</v>
      </c>
      <c r="AP23">
        <v>2.5619999999999998</v>
      </c>
      <c r="AQ23">
        <v>16.302</v>
      </c>
      <c r="AR23">
        <v>3.3119999999999998</v>
      </c>
      <c r="AS23">
        <v>6.726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76.615399000000011</v>
      </c>
      <c r="BA23">
        <f t="shared" si="1"/>
        <v>1720.2678789999998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6.3</v>
      </c>
      <c r="BI23">
        <v>0.82</v>
      </c>
      <c r="BJ23">
        <v>0.42</v>
      </c>
      <c r="BK23">
        <v>1.58</v>
      </c>
      <c r="BL23">
        <v>0.97</v>
      </c>
      <c r="BM23">
        <v>0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2.41696</v>
      </c>
      <c r="BW23">
        <v>0.97132799999999997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4.8670999999999998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4.2086100000000002</v>
      </c>
      <c r="CP23">
        <v>4.2584999999999997</v>
      </c>
      <c r="CQ23">
        <v>3.5429620000000002</v>
      </c>
      <c r="CR23">
        <v>0.83592</v>
      </c>
      <c r="CS23">
        <v>2.79379</v>
      </c>
      <c r="CT23">
        <v>0</v>
      </c>
      <c r="CU23">
        <v>0.33600000000000002</v>
      </c>
      <c r="CV23">
        <v>2.24E-2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76.615399000000011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362.21809999999999</v>
      </c>
      <c r="L24">
        <v>238.45</v>
      </c>
      <c r="M24">
        <v>91.759900000000002</v>
      </c>
      <c r="N24">
        <v>119.15625</v>
      </c>
      <c r="O24">
        <v>124.7899</v>
      </c>
      <c r="P24">
        <v>136.4408</v>
      </c>
      <c r="Q24">
        <v>3.96</v>
      </c>
      <c r="R24">
        <v>28.404699999999998</v>
      </c>
      <c r="S24">
        <v>10.844226000000001</v>
      </c>
      <c r="T24">
        <v>0</v>
      </c>
      <c r="U24">
        <v>348.97500000000002</v>
      </c>
      <c r="V24">
        <v>0</v>
      </c>
      <c r="W24">
        <v>9.7899999999999991</v>
      </c>
      <c r="X24">
        <v>49.812089999999998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18.288</v>
      </c>
      <c r="AG24">
        <v>44.924799999999998</v>
      </c>
      <c r="AH24">
        <v>20.516999999999999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0.68564999999999998</v>
      </c>
      <c r="AO24">
        <v>0</v>
      </c>
      <c r="AP24">
        <v>2.5619999999999998</v>
      </c>
      <c r="AQ24">
        <v>32.340000000000003</v>
      </c>
      <c r="AR24">
        <v>3.3119999999999998</v>
      </c>
      <c r="AS24">
        <v>6.726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76.779199000000006</v>
      </c>
      <c r="BA24">
        <f t="shared" si="1"/>
        <v>1774.8212149999997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6.3</v>
      </c>
      <c r="BI24">
        <v>0.82</v>
      </c>
      <c r="BJ24">
        <v>0.42</v>
      </c>
      <c r="BK24">
        <v>1.58</v>
      </c>
      <c r="BL24">
        <v>0.97</v>
      </c>
      <c r="BM24">
        <v>0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2.41696</v>
      </c>
      <c r="BW24">
        <v>0.97132799999999997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4.8670999999999998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4.2086100000000002</v>
      </c>
      <c r="CP24">
        <v>4.2584999999999997</v>
      </c>
      <c r="CQ24">
        <v>3.5429620000000002</v>
      </c>
      <c r="CR24">
        <v>0.83592</v>
      </c>
      <c r="CS24">
        <v>2.79379</v>
      </c>
      <c r="CT24">
        <v>0</v>
      </c>
      <c r="CU24">
        <v>0.35699999999999998</v>
      </c>
      <c r="CV24">
        <v>0.16520000000000001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76.779199000000006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464.3546</v>
      </c>
      <c r="L25">
        <v>306.45</v>
      </c>
      <c r="M25">
        <v>91.759900000000002</v>
      </c>
      <c r="N25">
        <v>119.15625</v>
      </c>
      <c r="O25">
        <v>124.7899</v>
      </c>
      <c r="P25">
        <v>136.4408</v>
      </c>
      <c r="Q25">
        <v>3.96</v>
      </c>
      <c r="R25">
        <v>34.140214999999998</v>
      </c>
      <c r="S25">
        <v>14.215202</v>
      </c>
      <c r="T25">
        <v>0</v>
      </c>
      <c r="U25">
        <v>348.97500000000002</v>
      </c>
      <c r="V25">
        <v>20.730333999999999</v>
      </c>
      <c r="W25">
        <v>30.517668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18.288</v>
      </c>
      <c r="AG25">
        <v>44.924799999999998</v>
      </c>
      <c r="AH25">
        <v>48.263800000000003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0.68564999999999998</v>
      </c>
      <c r="AO25">
        <v>0.60270000000000001</v>
      </c>
      <c r="AP25">
        <v>2.5619999999999998</v>
      </c>
      <c r="AQ25">
        <v>48.905999999999999</v>
      </c>
      <c r="AR25">
        <v>3.3119999999999998</v>
      </c>
      <c r="AS25">
        <v>6.726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77.059199000000007</v>
      </c>
      <c r="BA25">
        <f t="shared" si="1"/>
        <v>2094.5616179999997</v>
      </c>
      <c r="BB25">
        <v>22</v>
      </c>
      <c r="BD25">
        <v>5.34</v>
      </c>
      <c r="BE25">
        <v>1.92</v>
      </c>
      <c r="BF25">
        <v>2.25</v>
      </c>
      <c r="BG25">
        <v>1.79</v>
      </c>
      <c r="BH25">
        <v>6.3</v>
      </c>
      <c r="BI25">
        <v>0.82</v>
      </c>
      <c r="BJ25">
        <v>0.42</v>
      </c>
      <c r="BK25">
        <v>1.58</v>
      </c>
      <c r="BL25">
        <v>0.97</v>
      </c>
      <c r="BM25">
        <v>0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2.41696</v>
      </c>
      <c r="BW25">
        <v>0.97132799999999997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4.8670999999999998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4.2086100000000002</v>
      </c>
      <c r="CP25">
        <v>4.2584999999999997</v>
      </c>
      <c r="CQ25">
        <v>3.5429620000000002</v>
      </c>
      <c r="CR25">
        <v>0.83592</v>
      </c>
      <c r="CS25">
        <v>2.79379</v>
      </c>
      <c r="CT25">
        <v>0</v>
      </c>
      <c r="CU25">
        <v>0.4158</v>
      </c>
      <c r="CV25">
        <v>0.38640000000000002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77.059199000000007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534.3546</v>
      </c>
      <c r="L26">
        <v>306.45</v>
      </c>
      <c r="M26">
        <v>91.759900000000002</v>
      </c>
      <c r="N26">
        <v>119.15625</v>
      </c>
      <c r="O26">
        <v>124.7899</v>
      </c>
      <c r="P26">
        <v>136.4408</v>
      </c>
      <c r="Q26">
        <v>3.96</v>
      </c>
      <c r="R26">
        <v>41.373722999999998</v>
      </c>
      <c r="S26">
        <v>14.215202</v>
      </c>
      <c r="T26">
        <v>0</v>
      </c>
      <c r="U26">
        <v>348.97500000000002</v>
      </c>
      <c r="V26">
        <v>19.595554</v>
      </c>
      <c r="W26">
        <v>46.299897999999999</v>
      </c>
      <c r="X26">
        <v>98.34</v>
      </c>
      <c r="Y26">
        <v>0</v>
      </c>
      <c r="Z26">
        <v>1.1000000000000001</v>
      </c>
      <c r="AA26">
        <v>3.7919999999999998</v>
      </c>
      <c r="AB26">
        <v>3.47</v>
      </c>
      <c r="AC26">
        <v>9.5524559999999994</v>
      </c>
      <c r="AD26">
        <v>0</v>
      </c>
      <c r="AE26">
        <v>17.011199999999999</v>
      </c>
      <c r="AF26">
        <v>18.288</v>
      </c>
      <c r="AG26">
        <v>44.924799999999998</v>
      </c>
      <c r="AH26">
        <v>72.395700000000005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0.68564999999999998</v>
      </c>
      <c r="AO26">
        <v>0.19697999999999999</v>
      </c>
      <c r="AP26">
        <v>2.5619999999999998</v>
      </c>
      <c r="AQ26">
        <v>65.207999999999998</v>
      </c>
      <c r="AR26">
        <v>3.3119999999999998</v>
      </c>
      <c r="AS26">
        <v>6.726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77.54859900000001</v>
      </c>
      <c r="BA26">
        <f t="shared" si="1"/>
        <v>2256.5698119999997</v>
      </c>
      <c r="BB26">
        <v>23</v>
      </c>
      <c r="BD26">
        <v>5.34</v>
      </c>
      <c r="BE26">
        <v>1.92</v>
      </c>
      <c r="BF26">
        <v>2.25</v>
      </c>
      <c r="BG26">
        <v>1.79</v>
      </c>
      <c r="BH26">
        <v>6.3</v>
      </c>
      <c r="BI26">
        <v>0.85</v>
      </c>
      <c r="BJ26">
        <v>0.43</v>
      </c>
      <c r="BK26">
        <v>1.58</v>
      </c>
      <c r="BL26">
        <v>0.97</v>
      </c>
      <c r="BM26">
        <v>0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2.41696</v>
      </c>
      <c r="BW26">
        <v>0.97132799999999997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4.8670999999999998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4.2086100000000002</v>
      </c>
      <c r="CP26">
        <v>4.2584999999999997</v>
      </c>
      <c r="CQ26">
        <v>3.5429620000000002</v>
      </c>
      <c r="CR26">
        <v>0.83592</v>
      </c>
      <c r="CS26">
        <v>2.79379</v>
      </c>
      <c r="CT26">
        <v>0</v>
      </c>
      <c r="CU26">
        <v>0.67200000000000004</v>
      </c>
      <c r="CV26">
        <v>0.5796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77.54859900000001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629.02350000000001</v>
      </c>
      <c r="L27">
        <v>326.45</v>
      </c>
      <c r="M27">
        <v>91.759900000000002</v>
      </c>
      <c r="N27">
        <v>119.15625</v>
      </c>
      <c r="O27">
        <v>124.7899</v>
      </c>
      <c r="P27">
        <v>141.16999999999999</v>
      </c>
      <c r="Q27">
        <v>3.96</v>
      </c>
      <c r="R27">
        <v>42.846803999999999</v>
      </c>
      <c r="S27">
        <v>13.994</v>
      </c>
      <c r="T27">
        <v>0</v>
      </c>
      <c r="U27">
        <v>348.97500000000002</v>
      </c>
      <c r="V27">
        <v>18.140333999999999</v>
      </c>
      <c r="W27">
        <v>46.399079999999998</v>
      </c>
      <c r="X27">
        <v>98.34</v>
      </c>
      <c r="Y27">
        <v>0</v>
      </c>
      <c r="Z27">
        <v>7.15</v>
      </c>
      <c r="AA27">
        <v>17.38</v>
      </c>
      <c r="AB27">
        <v>13.71344</v>
      </c>
      <c r="AC27">
        <v>20.074670999999999</v>
      </c>
      <c r="AD27">
        <v>8.8855000000000004</v>
      </c>
      <c r="AE27">
        <v>17.011199999999999</v>
      </c>
      <c r="AF27">
        <v>18.288</v>
      </c>
      <c r="AG27">
        <v>44.924799999999998</v>
      </c>
      <c r="AH27">
        <v>96.527600000000007</v>
      </c>
      <c r="AI27">
        <v>5.2759999999999998</v>
      </c>
      <c r="AJ27">
        <v>0</v>
      </c>
      <c r="AK27">
        <v>26.3</v>
      </c>
      <c r="AL27">
        <v>2.7888000000000002</v>
      </c>
      <c r="AM27">
        <v>5.3780999999999999</v>
      </c>
      <c r="AN27">
        <v>0.68564999999999998</v>
      </c>
      <c r="AO27">
        <v>0</v>
      </c>
      <c r="AP27">
        <v>2.5619999999999998</v>
      </c>
      <c r="AQ27">
        <v>65.207999999999998</v>
      </c>
      <c r="AR27">
        <v>3.3119999999999998</v>
      </c>
      <c r="AS27">
        <v>6.726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78.179799000000003</v>
      </c>
      <c r="BA27">
        <f t="shared" si="1"/>
        <v>2460.3731279999993</v>
      </c>
      <c r="BB27">
        <v>24</v>
      </c>
      <c r="BD27">
        <v>5.34</v>
      </c>
      <c r="BE27">
        <v>1.92</v>
      </c>
      <c r="BF27">
        <v>2.25</v>
      </c>
      <c r="BG27">
        <v>1.79</v>
      </c>
      <c r="BH27">
        <v>6.3</v>
      </c>
      <c r="BI27">
        <v>0.86</v>
      </c>
      <c r="BJ27">
        <v>0.43</v>
      </c>
      <c r="BK27">
        <v>1.58</v>
      </c>
      <c r="BL27">
        <v>0.97</v>
      </c>
      <c r="BM27">
        <v>0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2.41696</v>
      </c>
      <c r="BW27">
        <v>0.97132799999999997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4.8670999999999998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4.2086100000000002</v>
      </c>
      <c r="CP27">
        <v>4.2584999999999997</v>
      </c>
      <c r="CQ27">
        <v>3.5429620000000002</v>
      </c>
      <c r="CR27">
        <v>0.83592</v>
      </c>
      <c r="CS27">
        <v>2.79379</v>
      </c>
      <c r="CT27">
        <v>9.1999999999999998E-2</v>
      </c>
      <c r="CU27">
        <v>1.008</v>
      </c>
      <c r="CV27">
        <v>0.77280000000000004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78.179799000000003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0.64</v>
      </c>
      <c r="H28">
        <v>0</v>
      </c>
      <c r="I28">
        <v>0</v>
      </c>
      <c r="J28">
        <v>0</v>
      </c>
      <c r="K28">
        <v>685.22619999999995</v>
      </c>
      <c r="L28">
        <v>435.41</v>
      </c>
      <c r="M28">
        <v>91.759900000000002</v>
      </c>
      <c r="N28">
        <v>119.15625</v>
      </c>
      <c r="O28">
        <v>124.7899</v>
      </c>
      <c r="P28">
        <v>141.16999999999999</v>
      </c>
      <c r="Q28">
        <v>13.579140000000001</v>
      </c>
      <c r="R28">
        <v>42.846803999999999</v>
      </c>
      <c r="S28">
        <v>19.621722999999999</v>
      </c>
      <c r="T28">
        <v>0</v>
      </c>
      <c r="U28">
        <v>348.97500000000002</v>
      </c>
      <c r="V28">
        <v>18.140333999999999</v>
      </c>
      <c r="W28">
        <v>46.399079999999998</v>
      </c>
      <c r="X28">
        <v>98.34</v>
      </c>
      <c r="Y28">
        <v>0</v>
      </c>
      <c r="Z28">
        <v>13.1076</v>
      </c>
      <c r="AA28">
        <v>17.816079999999999</v>
      </c>
      <c r="AB28">
        <v>37.614800000000002</v>
      </c>
      <c r="AC28">
        <v>30.112666000000001</v>
      </c>
      <c r="AD28">
        <v>8.7487999999999992</v>
      </c>
      <c r="AE28">
        <v>16.7454</v>
      </c>
      <c r="AF28">
        <v>10.16</v>
      </c>
      <c r="AG28">
        <v>44.924799999999998</v>
      </c>
      <c r="AH28">
        <v>120.65949999999999</v>
      </c>
      <c r="AI28">
        <v>17.146999999999998</v>
      </c>
      <c r="AJ28">
        <v>0</v>
      </c>
      <c r="AK28">
        <v>26.3</v>
      </c>
      <c r="AL28">
        <v>2.7888000000000002</v>
      </c>
      <c r="AM28">
        <v>10.8941</v>
      </c>
      <c r="AN28">
        <v>0.68564999999999998</v>
      </c>
      <c r="AO28">
        <v>0.30575999999999998</v>
      </c>
      <c r="AP28">
        <v>2.5619999999999998</v>
      </c>
      <c r="AQ28">
        <v>65.207999999999998</v>
      </c>
      <c r="AR28">
        <v>3.3119999999999998</v>
      </c>
      <c r="AS28">
        <v>6.726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78.780926999999991</v>
      </c>
      <c r="BA28">
        <f t="shared" si="1"/>
        <v>2715.6510139999991</v>
      </c>
      <c r="BB28">
        <v>25</v>
      </c>
      <c r="BD28">
        <v>5.34</v>
      </c>
      <c r="BE28">
        <v>1.92</v>
      </c>
      <c r="BF28">
        <v>2.25</v>
      </c>
      <c r="BG28">
        <v>1.79</v>
      </c>
      <c r="BH28">
        <v>6.3</v>
      </c>
      <c r="BI28">
        <v>0.86</v>
      </c>
      <c r="BJ28">
        <v>0.43</v>
      </c>
      <c r="BK28">
        <v>1.58</v>
      </c>
      <c r="BL28">
        <v>0.97</v>
      </c>
      <c r="BM28">
        <v>0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2.41696</v>
      </c>
      <c r="BW28">
        <v>0.97132799999999997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4.8670999999999998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4.2086100000000002</v>
      </c>
      <c r="CP28">
        <v>4.2584999999999997</v>
      </c>
      <c r="CQ28">
        <v>3.5429620000000002</v>
      </c>
      <c r="CR28">
        <v>0.83592</v>
      </c>
      <c r="CS28">
        <v>2.79379</v>
      </c>
      <c r="CT28">
        <v>0.49992799999999998</v>
      </c>
      <c r="CU28">
        <v>1.008</v>
      </c>
      <c r="CV28">
        <v>0.96599999999999997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78.780926999999991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6.9820000000000004E-3</v>
      </c>
      <c r="H29">
        <v>0</v>
      </c>
      <c r="I29">
        <v>0</v>
      </c>
      <c r="J29">
        <v>0</v>
      </c>
      <c r="K29">
        <v>685.22619999999995</v>
      </c>
      <c r="L29">
        <v>435.41</v>
      </c>
      <c r="M29">
        <v>91.759900000000002</v>
      </c>
      <c r="N29">
        <v>119.15625</v>
      </c>
      <c r="O29">
        <v>124.7899</v>
      </c>
      <c r="P29">
        <v>136.4408</v>
      </c>
      <c r="Q29">
        <v>13.579140000000001</v>
      </c>
      <c r="R29">
        <v>41.7316</v>
      </c>
      <c r="S29">
        <v>21.43</v>
      </c>
      <c r="T29">
        <v>0</v>
      </c>
      <c r="U29">
        <v>348.97500000000002</v>
      </c>
      <c r="V29">
        <v>18.140333999999999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41.140320000000003</v>
      </c>
      <c r="AC29">
        <v>30.112666000000001</v>
      </c>
      <c r="AD29">
        <v>18.864599999999999</v>
      </c>
      <c r="AE29">
        <v>34.022399999999998</v>
      </c>
      <c r="AF29">
        <v>10.16</v>
      </c>
      <c r="AG29">
        <v>44.924799999999998</v>
      </c>
      <c r="AH29">
        <v>144.79140000000001</v>
      </c>
      <c r="AI29">
        <v>17.146999999999998</v>
      </c>
      <c r="AJ29">
        <v>0</v>
      </c>
      <c r="AK29">
        <v>26.3</v>
      </c>
      <c r="AL29">
        <v>13.363</v>
      </c>
      <c r="AM29">
        <v>16.38252</v>
      </c>
      <c r="AN29">
        <v>0.68564999999999998</v>
      </c>
      <c r="AO29">
        <v>0.14993999999999999</v>
      </c>
      <c r="AP29">
        <v>2.5619999999999998</v>
      </c>
      <c r="AQ29">
        <v>65.207999999999998</v>
      </c>
      <c r="AR29">
        <v>3.3119999999999998</v>
      </c>
      <c r="AS29">
        <v>6.726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79.209327000000002</v>
      </c>
      <c r="BA29">
        <f t="shared" si="1"/>
        <v>2792.6499289999992</v>
      </c>
      <c r="BB29">
        <v>26</v>
      </c>
      <c r="BD29">
        <v>5.34</v>
      </c>
      <c r="BE29">
        <v>1.92</v>
      </c>
      <c r="BF29">
        <v>2.25</v>
      </c>
      <c r="BG29">
        <v>1.79</v>
      </c>
      <c r="BH29">
        <v>6.3</v>
      </c>
      <c r="BI29">
        <v>0.86</v>
      </c>
      <c r="BJ29">
        <v>0.43</v>
      </c>
      <c r="BK29">
        <v>1.58</v>
      </c>
      <c r="BL29">
        <v>0.97</v>
      </c>
      <c r="BM29">
        <v>0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2.41696</v>
      </c>
      <c r="BW29">
        <v>0.97132799999999997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4.8670999999999998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4.2086100000000002</v>
      </c>
      <c r="CP29">
        <v>4.2584999999999997</v>
      </c>
      <c r="CQ29">
        <v>3.5429620000000002</v>
      </c>
      <c r="CR29">
        <v>0.83592</v>
      </c>
      <c r="CS29">
        <v>2.79379</v>
      </c>
      <c r="CT29">
        <v>0.49992799999999998</v>
      </c>
      <c r="CU29">
        <v>1.26</v>
      </c>
      <c r="CV29">
        <v>1.1424000000000001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79.209327000000002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435.41</v>
      </c>
      <c r="M30">
        <v>91.759900000000002</v>
      </c>
      <c r="N30">
        <v>119.15625</v>
      </c>
      <c r="O30">
        <v>124.7899</v>
      </c>
      <c r="P30">
        <v>136.4408</v>
      </c>
      <c r="Q30">
        <v>13.579140000000001</v>
      </c>
      <c r="R30">
        <v>41.7316</v>
      </c>
      <c r="S30">
        <v>21.43</v>
      </c>
      <c r="T30">
        <v>0</v>
      </c>
      <c r="U30">
        <v>348.97500000000002</v>
      </c>
      <c r="V30">
        <v>18.140333999999999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41.140320000000003</v>
      </c>
      <c r="AC30">
        <v>30.112666000000001</v>
      </c>
      <c r="AD30">
        <v>28.296900000000001</v>
      </c>
      <c r="AE30">
        <v>51.193080000000002</v>
      </c>
      <c r="AF30">
        <v>10.16</v>
      </c>
      <c r="AG30">
        <v>44.924799999999998</v>
      </c>
      <c r="AH30">
        <v>144.79140000000001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0.68564999999999998</v>
      </c>
      <c r="AO30">
        <v>9.4079999999999997E-2</v>
      </c>
      <c r="AP30">
        <v>2.5619999999999998</v>
      </c>
      <c r="AQ30">
        <v>65.207999999999998</v>
      </c>
      <c r="AR30">
        <v>3.3119999999999998</v>
      </c>
      <c r="AS30">
        <v>6.726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79.179327000000001</v>
      </c>
      <c r="BA30">
        <f t="shared" si="1"/>
        <v>2859.2490669999993</v>
      </c>
      <c r="BB30">
        <v>27</v>
      </c>
      <c r="BD30">
        <v>5.34</v>
      </c>
      <c r="BE30">
        <v>1.92</v>
      </c>
      <c r="BF30">
        <v>2.25</v>
      </c>
      <c r="BG30">
        <v>1.79</v>
      </c>
      <c r="BH30">
        <v>6.3</v>
      </c>
      <c r="BI30">
        <v>0.86</v>
      </c>
      <c r="BJ30">
        <v>0.43</v>
      </c>
      <c r="BK30">
        <v>1.58</v>
      </c>
      <c r="BL30">
        <v>0.94</v>
      </c>
      <c r="BM30">
        <v>0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2.41696</v>
      </c>
      <c r="BW30">
        <v>0.97132799999999997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4.8670999999999998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4.2086100000000002</v>
      </c>
      <c r="CP30">
        <v>4.2584999999999997</v>
      </c>
      <c r="CQ30">
        <v>3.5429620000000002</v>
      </c>
      <c r="CR30">
        <v>0.83592</v>
      </c>
      <c r="CS30">
        <v>2.79379</v>
      </c>
      <c r="CT30">
        <v>0.49992799999999998</v>
      </c>
      <c r="CU30">
        <v>1.26</v>
      </c>
      <c r="CV30">
        <v>1.1424000000000001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79.179327000000001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435.41</v>
      </c>
      <c r="M31">
        <v>91.759900000000002</v>
      </c>
      <c r="N31">
        <v>119.15625</v>
      </c>
      <c r="O31">
        <v>124.7899</v>
      </c>
      <c r="P31">
        <v>136.4408</v>
      </c>
      <c r="Q31">
        <v>18.08914</v>
      </c>
      <c r="R31">
        <v>41.7316</v>
      </c>
      <c r="S31">
        <v>25.975629000000001</v>
      </c>
      <c r="T31">
        <v>0</v>
      </c>
      <c r="U31">
        <v>348.97500000000002</v>
      </c>
      <c r="V31">
        <v>18.140333999999999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41.140320000000003</v>
      </c>
      <c r="AC31">
        <v>30.112666000000001</v>
      </c>
      <c r="AD31">
        <v>28.296900000000001</v>
      </c>
      <c r="AE31">
        <v>51.209028000000004</v>
      </c>
      <c r="AF31">
        <v>10.16</v>
      </c>
      <c r="AG31">
        <v>44.924799999999998</v>
      </c>
      <c r="AH31">
        <v>144.79140000000001</v>
      </c>
      <c r="AI31">
        <v>17.146999999999998</v>
      </c>
      <c r="AJ31">
        <v>0</v>
      </c>
      <c r="AK31">
        <v>26.3</v>
      </c>
      <c r="AL31">
        <v>53.451999999999998</v>
      </c>
      <c r="AM31">
        <v>16.38252</v>
      </c>
      <c r="AN31">
        <v>0.68564999999999998</v>
      </c>
      <c r="AO31">
        <v>6.1740000000000003E-2</v>
      </c>
      <c r="AP31">
        <v>1.5371999999999999</v>
      </c>
      <c r="AQ31">
        <v>65.207999999999998</v>
      </c>
      <c r="AR31">
        <v>3.3119999999999998</v>
      </c>
      <c r="AS31">
        <v>6.726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79.149327</v>
      </c>
      <c r="BA31">
        <f t="shared" si="1"/>
        <v>2867.2335039999998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0.84</v>
      </c>
      <c r="BJ31">
        <v>0.42</v>
      </c>
      <c r="BK31">
        <v>1.58</v>
      </c>
      <c r="BL31">
        <v>0.94</v>
      </c>
      <c r="BM31">
        <v>0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2.41696</v>
      </c>
      <c r="BW31">
        <v>0.97132799999999997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4.8670999999999998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4.2086100000000002</v>
      </c>
      <c r="CP31">
        <v>4.2584999999999997</v>
      </c>
      <c r="CQ31">
        <v>3.5429620000000002</v>
      </c>
      <c r="CR31">
        <v>0.83592</v>
      </c>
      <c r="CS31">
        <v>2.79379</v>
      </c>
      <c r="CT31">
        <v>0.49992799999999998</v>
      </c>
      <c r="CU31">
        <v>1.26</v>
      </c>
      <c r="CV31">
        <v>1.1424000000000001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79.149327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435.41</v>
      </c>
      <c r="M32">
        <v>91.759900000000002</v>
      </c>
      <c r="N32">
        <v>119.15625</v>
      </c>
      <c r="O32">
        <v>124.7899</v>
      </c>
      <c r="P32">
        <v>136.4408</v>
      </c>
      <c r="Q32">
        <v>18.08914</v>
      </c>
      <c r="R32">
        <v>41.7316</v>
      </c>
      <c r="S32">
        <v>26.042400000000001</v>
      </c>
      <c r="T32">
        <v>0</v>
      </c>
      <c r="U32">
        <v>348.97500000000002</v>
      </c>
      <c r="V32">
        <v>18.140333999999999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10.16</v>
      </c>
      <c r="AG32">
        <v>44.924799999999998</v>
      </c>
      <c r="AH32">
        <v>136.78</v>
      </c>
      <c r="AI32">
        <v>17.146999999999998</v>
      </c>
      <c r="AJ32">
        <v>0</v>
      </c>
      <c r="AK32">
        <v>26.3</v>
      </c>
      <c r="AL32">
        <v>53.451999999999998</v>
      </c>
      <c r="AM32">
        <v>10.8941</v>
      </c>
      <c r="AN32">
        <v>0.68564999999999998</v>
      </c>
      <c r="AO32">
        <v>5.8799999999999998E-2</v>
      </c>
      <c r="AP32">
        <v>1.5371999999999999</v>
      </c>
      <c r="AQ32">
        <v>65.207999999999998</v>
      </c>
      <c r="AR32">
        <v>13.247999999999999</v>
      </c>
      <c r="AS32">
        <v>8.0711999999999993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79.101727000000011</v>
      </c>
      <c r="BA32">
        <f t="shared" si="1"/>
        <v>2874.4634150000002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0.84</v>
      </c>
      <c r="BJ32">
        <v>0.42</v>
      </c>
      <c r="BK32">
        <v>1.58</v>
      </c>
      <c r="BL32">
        <v>0.94</v>
      </c>
      <c r="BM32">
        <v>0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2.41696</v>
      </c>
      <c r="BW32">
        <v>0.97132799999999997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4.8670999999999998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4.2086100000000002</v>
      </c>
      <c r="CP32">
        <v>4.2584999999999997</v>
      </c>
      <c r="CQ32">
        <v>3.5429620000000002</v>
      </c>
      <c r="CR32">
        <v>0.83592</v>
      </c>
      <c r="CS32">
        <v>2.79379</v>
      </c>
      <c r="CT32">
        <v>0.49992799999999998</v>
      </c>
      <c r="CU32">
        <v>1.26</v>
      </c>
      <c r="CV32">
        <v>1.0948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79.101727000000011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435.41</v>
      </c>
      <c r="M33">
        <v>91.759900000000002</v>
      </c>
      <c r="N33">
        <v>119.15625</v>
      </c>
      <c r="O33">
        <v>124.7899</v>
      </c>
      <c r="P33">
        <v>136.4408</v>
      </c>
      <c r="Q33">
        <v>18.08914</v>
      </c>
      <c r="R33">
        <v>41.7316</v>
      </c>
      <c r="S33">
        <v>26.042400000000001</v>
      </c>
      <c r="T33">
        <v>0</v>
      </c>
      <c r="U33">
        <v>348.97500000000002</v>
      </c>
      <c r="V33">
        <v>18.140333999999999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10.16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26.3</v>
      </c>
      <c r="AL33">
        <v>53.451999999999998</v>
      </c>
      <c r="AM33">
        <v>5.4608400000000001</v>
      </c>
      <c r="AN33">
        <v>0.68564999999999998</v>
      </c>
      <c r="AO33">
        <v>4.1160000000000002E-2</v>
      </c>
      <c r="AP33">
        <v>2.8182</v>
      </c>
      <c r="AQ33">
        <v>65.207999999999998</v>
      </c>
      <c r="AR33">
        <v>30.911999999999999</v>
      </c>
      <c r="AS33">
        <v>8.0711999999999993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78.992927000000009</v>
      </c>
      <c r="BA33">
        <f t="shared" si="1"/>
        <v>2871.7282150000001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0.84</v>
      </c>
      <c r="BJ33">
        <v>0.42</v>
      </c>
      <c r="BK33">
        <v>1.58</v>
      </c>
      <c r="BL33">
        <v>0.96</v>
      </c>
      <c r="BM33">
        <v>0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2.41696</v>
      </c>
      <c r="BW33">
        <v>0.97132799999999997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4.8670999999999998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4.2086100000000002</v>
      </c>
      <c r="CP33">
        <v>4.2584999999999997</v>
      </c>
      <c r="CQ33">
        <v>3.5429620000000002</v>
      </c>
      <c r="CR33">
        <v>0.83592</v>
      </c>
      <c r="CS33">
        <v>2.79379</v>
      </c>
      <c r="CT33">
        <v>0.49992799999999998</v>
      </c>
      <c r="CU33">
        <v>1.26</v>
      </c>
      <c r="CV33">
        <v>0.96599999999999997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78.992927000000009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435.41</v>
      </c>
      <c r="M34">
        <v>91.759900000000002</v>
      </c>
      <c r="N34">
        <v>119.15625</v>
      </c>
      <c r="O34">
        <v>124.7899</v>
      </c>
      <c r="P34">
        <v>136.4408</v>
      </c>
      <c r="Q34">
        <v>18.08914</v>
      </c>
      <c r="R34">
        <v>41.7316</v>
      </c>
      <c r="S34">
        <v>26.042400000000001</v>
      </c>
      <c r="T34">
        <v>0</v>
      </c>
      <c r="U34">
        <v>348.97500000000002</v>
      </c>
      <c r="V34">
        <v>18.140333999999999</v>
      </c>
      <c r="W34">
        <v>46.399079999999998</v>
      </c>
      <c r="X34">
        <v>98.34</v>
      </c>
      <c r="Y34">
        <v>0</v>
      </c>
      <c r="Z34">
        <v>13.1076</v>
      </c>
      <c r="AA34">
        <v>17.774999999999999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9.1440000000000001</v>
      </c>
      <c r="AG34">
        <v>44.924799999999998</v>
      </c>
      <c r="AH34">
        <v>96.527600000000007</v>
      </c>
      <c r="AI34">
        <v>5.2759999999999998</v>
      </c>
      <c r="AJ34">
        <v>0</v>
      </c>
      <c r="AK34">
        <v>26.3</v>
      </c>
      <c r="AL34">
        <v>13.363</v>
      </c>
      <c r="AM34">
        <v>0</v>
      </c>
      <c r="AN34">
        <v>0.68564999999999998</v>
      </c>
      <c r="AO34">
        <v>2.9399999999999999E-2</v>
      </c>
      <c r="AP34">
        <v>2.8182</v>
      </c>
      <c r="AQ34">
        <v>65.207999999999998</v>
      </c>
      <c r="AR34">
        <v>30.911999999999999</v>
      </c>
      <c r="AS34">
        <v>8.0711999999999993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78.071599000000006</v>
      </c>
      <c r="BA34">
        <f t="shared" si="1"/>
        <v>2744.7189319999989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0.84</v>
      </c>
      <c r="BJ34">
        <v>0.42</v>
      </c>
      <c r="BK34">
        <v>1.58</v>
      </c>
      <c r="BL34">
        <v>0.97</v>
      </c>
      <c r="BM34">
        <v>0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2.41696</v>
      </c>
      <c r="BW34">
        <v>0.97132799999999997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4.8670999999999998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4.2086100000000002</v>
      </c>
      <c r="CP34">
        <v>4.2584999999999997</v>
      </c>
      <c r="CQ34">
        <v>3.5429620000000002</v>
      </c>
      <c r="CR34">
        <v>0.83592</v>
      </c>
      <c r="CS34">
        <v>2.79379</v>
      </c>
      <c r="CT34">
        <v>1.38E-2</v>
      </c>
      <c r="CU34">
        <v>1.008</v>
      </c>
      <c r="CV34">
        <v>0.77280000000000004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78.071599000000006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435.41</v>
      </c>
      <c r="M35">
        <v>91.759900000000002</v>
      </c>
      <c r="N35">
        <v>119.15625</v>
      </c>
      <c r="O35">
        <v>124.7899</v>
      </c>
      <c r="P35">
        <v>136.4408</v>
      </c>
      <c r="Q35">
        <v>18.08914</v>
      </c>
      <c r="R35">
        <v>41.7316</v>
      </c>
      <c r="S35">
        <v>26.042400000000001</v>
      </c>
      <c r="T35">
        <v>0</v>
      </c>
      <c r="U35">
        <v>348.97500000000002</v>
      </c>
      <c r="V35">
        <v>18.140333999999999</v>
      </c>
      <c r="W35">
        <v>46.399079999999998</v>
      </c>
      <c r="X35">
        <v>98.34</v>
      </c>
      <c r="Y35">
        <v>0</v>
      </c>
      <c r="Z35">
        <v>7.15</v>
      </c>
      <c r="AA35">
        <v>3.7919999999999998</v>
      </c>
      <c r="AB35">
        <v>12.492000000000001</v>
      </c>
      <c r="AC35">
        <v>10.02744</v>
      </c>
      <c r="AD35">
        <v>18.864599999999999</v>
      </c>
      <c r="AE35">
        <v>51.209028000000004</v>
      </c>
      <c r="AF35">
        <v>9.1440000000000001</v>
      </c>
      <c r="AG35">
        <v>44.924799999999998</v>
      </c>
      <c r="AH35">
        <v>72.395700000000005</v>
      </c>
      <c r="AI35">
        <v>3.2974999999999999</v>
      </c>
      <c r="AJ35">
        <v>0</v>
      </c>
      <c r="AK35">
        <v>26.3</v>
      </c>
      <c r="AL35">
        <v>2.7888000000000002</v>
      </c>
      <c r="AM35">
        <v>0</v>
      </c>
      <c r="AN35">
        <v>0.68564999999999998</v>
      </c>
      <c r="AO35">
        <v>3.8219999999999997E-2</v>
      </c>
      <c r="AP35">
        <v>6.6612</v>
      </c>
      <c r="AQ35">
        <v>65.207999999999998</v>
      </c>
      <c r="AR35">
        <v>4.4160000000000004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77.536763000000008</v>
      </c>
      <c r="BA35">
        <f t="shared" si="1"/>
        <v>2627.8099050000001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0.84</v>
      </c>
      <c r="BJ35">
        <v>0.42</v>
      </c>
      <c r="BK35">
        <v>1.58</v>
      </c>
      <c r="BL35">
        <v>0.94</v>
      </c>
      <c r="BM35">
        <v>0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2.41696</v>
      </c>
      <c r="BW35">
        <v>0.97132799999999997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4.8670999999999998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4.2887740000000001</v>
      </c>
      <c r="CP35">
        <v>4.2584999999999997</v>
      </c>
      <c r="CQ35">
        <v>3.5429620000000002</v>
      </c>
      <c r="CR35">
        <v>0.83592</v>
      </c>
      <c r="CS35">
        <v>2.79379</v>
      </c>
      <c r="CT35">
        <v>0</v>
      </c>
      <c r="CU35">
        <v>0.63</v>
      </c>
      <c r="CV35">
        <v>0.5796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77.536763000000008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435.41</v>
      </c>
      <c r="M36">
        <v>91.759900000000002</v>
      </c>
      <c r="N36">
        <v>119.15625</v>
      </c>
      <c r="O36">
        <v>124.7899</v>
      </c>
      <c r="P36">
        <v>136.4408</v>
      </c>
      <c r="Q36">
        <v>18.08914</v>
      </c>
      <c r="R36">
        <v>41.7316</v>
      </c>
      <c r="S36">
        <v>26.042400000000001</v>
      </c>
      <c r="T36">
        <v>0</v>
      </c>
      <c r="U36">
        <v>348.97500000000002</v>
      </c>
      <c r="V36">
        <v>18.140333999999999</v>
      </c>
      <c r="W36">
        <v>46.399079999999998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8.8855000000000004</v>
      </c>
      <c r="AE36">
        <v>51.209028000000004</v>
      </c>
      <c r="AF36">
        <v>9.1440000000000001</v>
      </c>
      <c r="AG36">
        <v>44.924799999999998</v>
      </c>
      <c r="AH36">
        <v>48.263800000000003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0.68564999999999998</v>
      </c>
      <c r="AO36">
        <v>7.6439999999999994E-2</v>
      </c>
      <c r="AP36">
        <v>6.6612</v>
      </c>
      <c r="AQ36">
        <v>65.207999999999998</v>
      </c>
      <c r="AR36">
        <v>4.4160000000000004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76.719289000000003</v>
      </c>
      <c r="BA36">
        <f t="shared" si="1"/>
        <v>2566.0120110000003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0.84</v>
      </c>
      <c r="BJ36">
        <v>0.42</v>
      </c>
      <c r="BK36">
        <v>1.58</v>
      </c>
      <c r="BL36">
        <v>0.94</v>
      </c>
      <c r="BM36">
        <v>0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2.41696</v>
      </c>
      <c r="BW36">
        <v>0.97132799999999997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4.8670999999999998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3.5429620000000002</v>
      </c>
      <c r="CR36">
        <v>0.83592</v>
      </c>
      <c r="CS36">
        <v>2.79379</v>
      </c>
      <c r="CT36">
        <v>0</v>
      </c>
      <c r="CU36">
        <v>0</v>
      </c>
      <c r="CV36">
        <v>0.38640000000000002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76.719289000000003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435.41</v>
      </c>
      <c r="M37">
        <v>91.759900000000002</v>
      </c>
      <c r="N37">
        <v>119.15625</v>
      </c>
      <c r="O37">
        <v>124.7899</v>
      </c>
      <c r="P37">
        <v>136.4408</v>
      </c>
      <c r="Q37">
        <v>18.08914</v>
      </c>
      <c r="R37">
        <v>41.7316</v>
      </c>
      <c r="S37">
        <v>26.042400000000001</v>
      </c>
      <c r="T37">
        <v>0</v>
      </c>
      <c r="U37">
        <v>348.97500000000002</v>
      </c>
      <c r="V37">
        <v>18.140333999999999</v>
      </c>
      <c r="W37">
        <v>46.399079999999998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0</v>
      </c>
      <c r="AE37">
        <v>34.022399999999998</v>
      </c>
      <c r="AF37">
        <v>9.1440000000000001</v>
      </c>
      <c r="AG37">
        <v>44.924799999999998</v>
      </c>
      <c r="AH37">
        <v>24.131900000000002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0.68564999999999998</v>
      </c>
      <c r="AO37">
        <v>9.1139999999999999E-2</v>
      </c>
      <c r="AP37">
        <v>6.6612</v>
      </c>
      <c r="AQ37">
        <v>65.207999999999998</v>
      </c>
      <c r="AR37">
        <v>4.4160000000000004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76.526089000000013</v>
      </c>
      <c r="BA37">
        <f t="shared" si="1"/>
        <v>2512.3319829999996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0.84</v>
      </c>
      <c r="BJ37">
        <v>0.42</v>
      </c>
      <c r="BK37">
        <v>1.58</v>
      </c>
      <c r="BL37">
        <v>0.94</v>
      </c>
      <c r="BM37">
        <v>0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2.41696</v>
      </c>
      <c r="BW37">
        <v>0.97132799999999997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4.8670999999999998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3.5429620000000002</v>
      </c>
      <c r="CR37">
        <v>0.83592</v>
      </c>
      <c r="CS37">
        <v>2.79379</v>
      </c>
      <c r="CT37">
        <v>0</v>
      </c>
      <c r="CU37">
        <v>0</v>
      </c>
      <c r="CV37">
        <v>0.19320000000000001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76.526089000000013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435.41</v>
      </c>
      <c r="M38">
        <v>91.759900000000002</v>
      </c>
      <c r="N38">
        <v>119.15625</v>
      </c>
      <c r="O38">
        <v>124.7899</v>
      </c>
      <c r="P38">
        <v>136.4408</v>
      </c>
      <c r="Q38">
        <v>18.08914</v>
      </c>
      <c r="R38">
        <v>41.7316</v>
      </c>
      <c r="S38">
        <v>26.042400000000001</v>
      </c>
      <c r="T38">
        <v>0</v>
      </c>
      <c r="U38">
        <v>348.97500000000002</v>
      </c>
      <c r="V38">
        <v>18.140333999999999</v>
      </c>
      <c r="W38">
        <v>46.399079999999998</v>
      </c>
      <c r="X38">
        <v>98.34</v>
      </c>
      <c r="Y38">
        <v>0</v>
      </c>
      <c r="Z38">
        <v>1.1000000000000001</v>
      </c>
      <c r="AA38">
        <v>0</v>
      </c>
      <c r="AB38">
        <v>0</v>
      </c>
      <c r="AC38">
        <v>0</v>
      </c>
      <c r="AD38">
        <v>0</v>
      </c>
      <c r="AE38">
        <v>34.022399999999998</v>
      </c>
      <c r="AF38">
        <v>9.1440000000000001</v>
      </c>
      <c r="AG38">
        <v>44.924799999999998</v>
      </c>
      <c r="AH38">
        <v>0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0.68564999999999998</v>
      </c>
      <c r="AO38">
        <v>0.12053999999999999</v>
      </c>
      <c r="AP38">
        <v>6.6612</v>
      </c>
      <c r="AQ38">
        <v>65.207999999999998</v>
      </c>
      <c r="AR38">
        <v>4.4160000000000004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76.332889000000009</v>
      </c>
      <c r="BA38">
        <f t="shared" si="1"/>
        <v>2482.5824829999992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0.84</v>
      </c>
      <c r="BJ38">
        <v>0.42</v>
      </c>
      <c r="BK38">
        <v>1.58</v>
      </c>
      <c r="BL38">
        <v>0.94</v>
      </c>
      <c r="BM38">
        <v>0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2.41696</v>
      </c>
      <c r="BW38">
        <v>0.97132799999999997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4.8670999999999998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3.5429620000000002</v>
      </c>
      <c r="CR38">
        <v>0.83592</v>
      </c>
      <c r="CS38">
        <v>2.79379</v>
      </c>
      <c r="CT38">
        <v>0</v>
      </c>
      <c r="CU38">
        <v>0</v>
      </c>
      <c r="CV38">
        <v>0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76.332889000000009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435.41</v>
      </c>
      <c r="M39">
        <v>91.759900000000002</v>
      </c>
      <c r="N39">
        <v>119.15625</v>
      </c>
      <c r="O39">
        <v>124.7899</v>
      </c>
      <c r="P39">
        <v>136.4408</v>
      </c>
      <c r="Q39">
        <v>18.08914</v>
      </c>
      <c r="R39">
        <v>41.7316</v>
      </c>
      <c r="S39">
        <v>26.042400000000001</v>
      </c>
      <c r="T39">
        <v>0</v>
      </c>
      <c r="U39">
        <v>348.97500000000002</v>
      </c>
      <c r="V39">
        <v>18.140333999999999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17.011199999999999</v>
      </c>
      <c r="AF39">
        <v>9.1440000000000001</v>
      </c>
      <c r="AG39">
        <v>44.924799999999998</v>
      </c>
      <c r="AH39">
        <v>0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0.68564999999999998</v>
      </c>
      <c r="AO39">
        <v>0</v>
      </c>
      <c r="AP39">
        <v>2.5619999999999998</v>
      </c>
      <c r="AQ39">
        <v>65.207999999999998</v>
      </c>
      <c r="AR39">
        <v>13.247999999999999</v>
      </c>
      <c r="AS39">
        <v>8.0711999999999993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76.332889000000009</v>
      </c>
      <c r="BA39">
        <f t="shared" si="1"/>
        <v>2471.7739429999992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0.84</v>
      </c>
      <c r="BJ39">
        <v>0.42</v>
      </c>
      <c r="BK39">
        <v>1.58</v>
      </c>
      <c r="BL39">
        <v>0.94</v>
      </c>
      <c r="BM39">
        <v>0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2.41696</v>
      </c>
      <c r="BW39">
        <v>0.97132799999999997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4.8670999999999998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3.5429620000000002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76.332889000000009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435.41</v>
      </c>
      <c r="M40">
        <v>91.759900000000002</v>
      </c>
      <c r="N40">
        <v>119.15625</v>
      </c>
      <c r="O40">
        <v>124.7899</v>
      </c>
      <c r="P40">
        <v>136.4408</v>
      </c>
      <c r="Q40">
        <v>18.08914</v>
      </c>
      <c r="R40">
        <v>41.7316</v>
      </c>
      <c r="S40">
        <v>26.042400000000001</v>
      </c>
      <c r="T40">
        <v>0</v>
      </c>
      <c r="U40">
        <v>348.97500000000002</v>
      </c>
      <c r="V40">
        <v>18.140333999999999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9.1440000000000001</v>
      </c>
      <c r="AG40">
        <v>44.924799999999998</v>
      </c>
      <c r="AH40">
        <v>0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0.68564999999999998</v>
      </c>
      <c r="AO40">
        <v>0</v>
      </c>
      <c r="AP40">
        <v>2.5619999999999998</v>
      </c>
      <c r="AQ40">
        <v>65.207999999999998</v>
      </c>
      <c r="AR40">
        <v>30.911999999999999</v>
      </c>
      <c r="AS40">
        <v>8.0711999999999993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76.332889000000009</v>
      </c>
      <c r="BA40">
        <f t="shared" si="1"/>
        <v>2489.437942999999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0.84</v>
      </c>
      <c r="BJ40">
        <v>0.42</v>
      </c>
      <c r="BK40">
        <v>1.58</v>
      </c>
      <c r="BL40">
        <v>0.94</v>
      </c>
      <c r="BM40">
        <v>0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2.41696</v>
      </c>
      <c r="BW40">
        <v>0.97132799999999997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4.8670999999999998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3.5429620000000002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76.332889000000009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435.41</v>
      </c>
      <c r="M41">
        <v>91.759900000000002</v>
      </c>
      <c r="N41">
        <v>119.15625</v>
      </c>
      <c r="O41">
        <v>124.7899</v>
      </c>
      <c r="P41">
        <v>136.4408</v>
      </c>
      <c r="Q41">
        <v>18.08914</v>
      </c>
      <c r="R41">
        <v>41.7316</v>
      </c>
      <c r="S41">
        <v>26.042400000000001</v>
      </c>
      <c r="T41">
        <v>0</v>
      </c>
      <c r="U41">
        <v>348.97500000000002</v>
      </c>
      <c r="V41">
        <v>18.140333999999999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16.479600000000001</v>
      </c>
      <c r="AF41">
        <v>9.1440000000000001</v>
      </c>
      <c r="AG41">
        <v>44.924799999999998</v>
      </c>
      <c r="AH41">
        <v>0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0.68564999999999998</v>
      </c>
      <c r="AO41">
        <v>0</v>
      </c>
      <c r="AP41">
        <v>2.5619999999999998</v>
      </c>
      <c r="AQ41">
        <v>65.207999999999998</v>
      </c>
      <c r="AR41">
        <v>30.911999999999999</v>
      </c>
      <c r="AS41">
        <v>8.0711999999999993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76.332889000000009</v>
      </c>
      <c r="BA41">
        <f t="shared" si="1"/>
        <v>2488.9063429999992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0.84</v>
      </c>
      <c r="BJ41">
        <v>0.42</v>
      </c>
      <c r="BK41">
        <v>1.58</v>
      </c>
      <c r="BL41">
        <v>0.94</v>
      </c>
      <c r="BM41">
        <v>0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2.41696</v>
      </c>
      <c r="BW41">
        <v>0.97132799999999997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4.8670999999999998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3.5429620000000002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76.332889000000009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435.41</v>
      </c>
      <c r="M42">
        <v>91.759900000000002</v>
      </c>
      <c r="N42">
        <v>119.15625</v>
      </c>
      <c r="O42">
        <v>124.7899</v>
      </c>
      <c r="P42">
        <v>136.4408</v>
      </c>
      <c r="Q42">
        <v>18.08914</v>
      </c>
      <c r="R42">
        <v>41.7316</v>
      </c>
      <c r="S42">
        <v>26.042400000000001</v>
      </c>
      <c r="T42">
        <v>0</v>
      </c>
      <c r="U42">
        <v>348.97500000000002</v>
      </c>
      <c r="V42">
        <v>18.140333999999999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0.68564999999999998</v>
      </c>
      <c r="AO42">
        <v>0</v>
      </c>
      <c r="AP42">
        <v>2.5619999999999998</v>
      </c>
      <c r="AQ42">
        <v>65.207999999999998</v>
      </c>
      <c r="AR42">
        <v>4.4160000000000004</v>
      </c>
      <c r="AS42">
        <v>8.0711999999999993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76.36288900000001</v>
      </c>
      <c r="BA42">
        <f t="shared" si="1"/>
        <v>2445.9607429999996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0.86</v>
      </c>
      <c r="BJ42">
        <v>0.43</v>
      </c>
      <c r="BK42">
        <v>1.58</v>
      </c>
      <c r="BL42">
        <v>0.94</v>
      </c>
      <c r="BM42">
        <v>0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2.41696</v>
      </c>
      <c r="BW42">
        <v>0.97132799999999997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4.8670999999999998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3.5429620000000002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76.36288900000001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435.41</v>
      </c>
      <c r="M43">
        <v>91.759900000000002</v>
      </c>
      <c r="N43">
        <v>119.15625</v>
      </c>
      <c r="O43">
        <v>124.7899</v>
      </c>
      <c r="P43">
        <v>136.4408</v>
      </c>
      <c r="Q43">
        <v>18.08914</v>
      </c>
      <c r="R43">
        <v>41.7316</v>
      </c>
      <c r="S43">
        <v>26.042400000000001</v>
      </c>
      <c r="T43">
        <v>0</v>
      </c>
      <c r="U43">
        <v>348.97500000000002</v>
      </c>
      <c r="V43">
        <v>18.140333999999999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0.68564999999999998</v>
      </c>
      <c r="AO43">
        <v>0</v>
      </c>
      <c r="AP43">
        <v>2.5619999999999998</v>
      </c>
      <c r="AQ43">
        <v>48.905999999999999</v>
      </c>
      <c r="AR43">
        <v>4.4160000000000004</v>
      </c>
      <c r="AS43">
        <v>8.0711999999999993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76.36288900000001</v>
      </c>
      <c r="BA43">
        <f t="shared" si="1"/>
        <v>2429.6587429999995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0.86</v>
      </c>
      <c r="BJ43">
        <v>0.43</v>
      </c>
      <c r="BK43">
        <v>1.58</v>
      </c>
      <c r="BL43">
        <v>0.94</v>
      </c>
      <c r="BM43">
        <v>0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2.41696</v>
      </c>
      <c r="BW43">
        <v>0.97132799999999997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4.8670999999999998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3.5429620000000002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76.36288900000001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435.41</v>
      </c>
      <c r="M44">
        <v>91.759900000000002</v>
      </c>
      <c r="N44">
        <v>119.15625</v>
      </c>
      <c r="O44">
        <v>124.7899</v>
      </c>
      <c r="P44">
        <v>136.4408</v>
      </c>
      <c r="Q44">
        <v>18.08914</v>
      </c>
      <c r="R44">
        <v>41.7316</v>
      </c>
      <c r="S44">
        <v>26.042400000000001</v>
      </c>
      <c r="T44">
        <v>0</v>
      </c>
      <c r="U44">
        <v>348.97500000000002</v>
      </c>
      <c r="V44">
        <v>18.140333999999999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0.68564999999999998</v>
      </c>
      <c r="AO44">
        <v>0</v>
      </c>
      <c r="AP44">
        <v>2.5619999999999998</v>
      </c>
      <c r="AQ44">
        <v>32.603999999999999</v>
      </c>
      <c r="AR44">
        <v>4.4160000000000004</v>
      </c>
      <c r="AS44">
        <v>8.0711999999999993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76.422889000000012</v>
      </c>
      <c r="BA44">
        <f t="shared" si="1"/>
        <v>2413.4167429999993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0.9</v>
      </c>
      <c r="BJ44">
        <v>0.45</v>
      </c>
      <c r="BK44">
        <v>1.58</v>
      </c>
      <c r="BL44">
        <v>0.94</v>
      </c>
      <c r="BM44">
        <v>0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2.41696</v>
      </c>
      <c r="BW44">
        <v>0.97132799999999997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4.8670999999999998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3.5429620000000002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76.422889000000012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435.41</v>
      </c>
      <c r="M45">
        <v>91.759900000000002</v>
      </c>
      <c r="N45">
        <v>119.15625</v>
      </c>
      <c r="O45">
        <v>124.7899</v>
      </c>
      <c r="P45">
        <v>136.4408</v>
      </c>
      <c r="Q45">
        <v>18.08914</v>
      </c>
      <c r="R45">
        <v>41.7316</v>
      </c>
      <c r="S45">
        <v>26.042400000000001</v>
      </c>
      <c r="T45">
        <v>0</v>
      </c>
      <c r="U45">
        <v>348.97500000000002</v>
      </c>
      <c r="V45">
        <v>18.140333999999999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0.68564999999999998</v>
      </c>
      <c r="AO45">
        <v>0</v>
      </c>
      <c r="AP45">
        <v>2.5619999999999998</v>
      </c>
      <c r="AQ45">
        <v>16.302</v>
      </c>
      <c r="AR45">
        <v>4.4160000000000004</v>
      </c>
      <c r="AS45">
        <v>8.0711999999999993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76.318627000000006</v>
      </c>
      <c r="BA45">
        <f t="shared" si="1"/>
        <v>2397.0104809999998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0.91</v>
      </c>
      <c r="BJ45">
        <v>0.45</v>
      </c>
      <c r="BK45">
        <v>1.53</v>
      </c>
      <c r="BL45">
        <v>0.94</v>
      </c>
      <c r="BM45">
        <v>0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1.64</v>
      </c>
      <c r="BT45">
        <v>2.9051100000000001</v>
      </c>
      <c r="BU45">
        <v>1.342031</v>
      </c>
      <c r="BV45">
        <v>2.41696</v>
      </c>
      <c r="BW45">
        <v>0.97132799999999997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4.8670999999999998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3.5429620000000002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76.318627000000006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435.41</v>
      </c>
      <c r="M46">
        <v>91.759900000000002</v>
      </c>
      <c r="N46">
        <v>119.15625</v>
      </c>
      <c r="O46">
        <v>124.7899</v>
      </c>
      <c r="P46">
        <v>136.4408</v>
      </c>
      <c r="Q46">
        <v>18.08914</v>
      </c>
      <c r="R46">
        <v>41.7316</v>
      </c>
      <c r="S46">
        <v>26.042400000000001</v>
      </c>
      <c r="T46">
        <v>0</v>
      </c>
      <c r="U46">
        <v>348.97500000000002</v>
      </c>
      <c r="V46">
        <v>18.140333999999999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0.68564999999999998</v>
      </c>
      <c r="AO46">
        <v>0</v>
      </c>
      <c r="AP46">
        <v>2.5619999999999998</v>
      </c>
      <c r="AQ46">
        <v>0</v>
      </c>
      <c r="AR46">
        <v>4.4160000000000004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76.318627000000006</v>
      </c>
      <c r="BA46">
        <f t="shared" si="1"/>
        <v>2383.3988809999996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0.91</v>
      </c>
      <c r="BJ46">
        <v>0.45</v>
      </c>
      <c r="BK46">
        <v>1.53</v>
      </c>
      <c r="BL46">
        <v>0.94</v>
      </c>
      <c r="BM46">
        <v>0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1.64</v>
      </c>
      <c r="BT46">
        <v>2.9051100000000001</v>
      </c>
      <c r="BU46">
        <v>1.342031</v>
      </c>
      <c r="BV46">
        <v>2.41696</v>
      </c>
      <c r="BW46">
        <v>0.97132799999999997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4.8670999999999998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3.5429620000000002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76.318627000000006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435.41</v>
      </c>
      <c r="M47">
        <v>91.759900000000002</v>
      </c>
      <c r="N47">
        <v>119.15625</v>
      </c>
      <c r="O47">
        <v>124.7899</v>
      </c>
      <c r="P47">
        <v>136.4408</v>
      </c>
      <c r="Q47">
        <v>18.08914</v>
      </c>
      <c r="R47">
        <v>41.7316</v>
      </c>
      <c r="S47">
        <v>26.042400000000001</v>
      </c>
      <c r="T47">
        <v>0</v>
      </c>
      <c r="U47">
        <v>348.97500000000002</v>
      </c>
      <c r="V47">
        <v>18.140333999999999</v>
      </c>
      <c r="W47">
        <v>45.828499999999998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2.5619999999999998</v>
      </c>
      <c r="AQ47">
        <v>0</v>
      </c>
      <c r="AR47">
        <v>4.4160000000000004</v>
      </c>
      <c r="AS47">
        <v>16.680479999999999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76.208627000000007</v>
      </c>
      <c r="BA47">
        <f t="shared" si="1"/>
        <v>2388.6567709999995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0.91</v>
      </c>
      <c r="BJ47">
        <v>0.45</v>
      </c>
      <c r="BK47">
        <v>1.42</v>
      </c>
      <c r="BL47">
        <v>0.94</v>
      </c>
      <c r="BM47">
        <v>0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1.64</v>
      </c>
      <c r="BT47">
        <v>2.9051100000000001</v>
      </c>
      <c r="BU47">
        <v>1.342031</v>
      </c>
      <c r="BV47">
        <v>2.41696</v>
      </c>
      <c r="BW47">
        <v>0.97132799999999997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4.8670999999999998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3.5429620000000002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76.208627000000007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435.41</v>
      </c>
      <c r="M48">
        <v>91.759900000000002</v>
      </c>
      <c r="N48">
        <v>119.15625</v>
      </c>
      <c r="O48">
        <v>124.7899</v>
      </c>
      <c r="P48">
        <v>136.4408</v>
      </c>
      <c r="Q48">
        <v>18.08914</v>
      </c>
      <c r="R48">
        <v>41.7316</v>
      </c>
      <c r="S48">
        <v>26.042400000000001</v>
      </c>
      <c r="T48">
        <v>0</v>
      </c>
      <c r="U48">
        <v>348.97500000000002</v>
      </c>
      <c r="V48">
        <v>18.140333999999999</v>
      </c>
      <c r="W48">
        <v>45.828499999999998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2.5619999999999998</v>
      </c>
      <c r="AQ48">
        <v>0</v>
      </c>
      <c r="AR48">
        <v>4.4160000000000004</v>
      </c>
      <c r="AS48">
        <v>16.680479999999999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76.208627000000007</v>
      </c>
      <c r="BA48">
        <f t="shared" si="1"/>
        <v>2388.6567709999995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0.91</v>
      </c>
      <c r="BJ48">
        <v>0.45</v>
      </c>
      <c r="BK48">
        <v>1.42</v>
      </c>
      <c r="BL48">
        <v>0.94</v>
      </c>
      <c r="BM48">
        <v>0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1.64</v>
      </c>
      <c r="BT48">
        <v>2.9051100000000001</v>
      </c>
      <c r="BU48">
        <v>1.342031</v>
      </c>
      <c r="BV48">
        <v>2.41696</v>
      </c>
      <c r="BW48">
        <v>0.97132799999999997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4.8670999999999998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3.5429620000000002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76.208627000000007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435.41</v>
      </c>
      <c r="M49">
        <v>91.759900000000002</v>
      </c>
      <c r="N49">
        <v>119.15625</v>
      </c>
      <c r="O49">
        <v>124.7899</v>
      </c>
      <c r="P49">
        <v>136.4408</v>
      </c>
      <c r="Q49">
        <v>18.08914</v>
      </c>
      <c r="R49">
        <v>41.7316</v>
      </c>
      <c r="S49">
        <v>26.042400000000001</v>
      </c>
      <c r="T49">
        <v>0</v>
      </c>
      <c r="U49">
        <v>348.97500000000002</v>
      </c>
      <c r="V49">
        <v>18.140333999999999</v>
      </c>
      <c r="W49">
        <v>45.828499999999998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2.5619999999999998</v>
      </c>
      <c r="AQ49">
        <v>0</v>
      </c>
      <c r="AR49">
        <v>4.4160000000000004</v>
      </c>
      <c r="AS49">
        <v>16.680479999999999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76.208627000000007</v>
      </c>
      <c r="BA49">
        <f t="shared" si="1"/>
        <v>2388.6567709999995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0.91</v>
      </c>
      <c r="BJ49">
        <v>0.45</v>
      </c>
      <c r="BK49">
        <v>1.42</v>
      </c>
      <c r="BL49">
        <v>0.94</v>
      </c>
      <c r="BM49">
        <v>0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1.64</v>
      </c>
      <c r="BT49">
        <v>2.9051100000000001</v>
      </c>
      <c r="BU49">
        <v>1.342031</v>
      </c>
      <c r="BV49">
        <v>2.41696</v>
      </c>
      <c r="BW49">
        <v>0.97132799999999997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4.8670999999999998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3.5429620000000002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76.208627000000007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435.41</v>
      </c>
      <c r="M50">
        <v>91.759900000000002</v>
      </c>
      <c r="N50">
        <v>119.15625</v>
      </c>
      <c r="O50">
        <v>124.7899</v>
      </c>
      <c r="P50">
        <v>136.4408</v>
      </c>
      <c r="Q50">
        <v>18.08914</v>
      </c>
      <c r="R50">
        <v>41.7316</v>
      </c>
      <c r="S50">
        <v>26.042400000000001</v>
      </c>
      <c r="T50">
        <v>0</v>
      </c>
      <c r="U50">
        <v>348.97500000000002</v>
      </c>
      <c r="V50">
        <v>18.140333999999999</v>
      </c>
      <c r="W50">
        <v>45.828499999999998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2.5619999999999998</v>
      </c>
      <c r="AQ50">
        <v>0</v>
      </c>
      <c r="AR50">
        <v>4.4160000000000004</v>
      </c>
      <c r="AS50">
        <v>16.680479999999999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76.208627000000007</v>
      </c>
      <c r="BA50">
        <f t="shared" si="1"/>
        <v>2388.6567709999995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0.91</v>
      </c>
      <c r="BJ50">
        <v>0.45</v>
      </c>
      <c r="BK50">
        <v>1.42</v>
      </c>
      <c r="BL50">
        <v>0.94</v>
      </c>
      <c r="BM50">
        <v>0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1.64</v>
      </c>
      <c r="BT50">
        <v>2.9051100000000001</v>
      </c>
      <c r="BU50">
        <v>1.342031</v>
      </c>
      <c r="BV50">
        <v>2.41696</v>
      </c>
      <c r="BW50">
        <v>0.97132799999999997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4.8670999999999998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3.5429620000000002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76.208627000000007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435.41</v>
      </c>
      <c r="M51">
        <v>91.759900000000002</v>
      </c>
      <c r="N51">
        <v>119.15625</v>
      </c>
      <c r="O51">
        <v>124.7899</v>
      </c>
      <c r="P51">
        <v>135.88990000000001</v>
      </c>
      <c r="Q51">
        <v>18.08914</v>
      </c>
      <c r="R51">
        <v>41.7316</v>
      </c>
      <c r="S51">
        <v>26.042400000000001</v>
      </c>
      <c r="T51">
        <v>0</v>
      </c>
      <c r="U51">
        <v>348.97500000000002</v>
      </c>
      <c r="V51">
        <v>18.140333999999999</v>
      </c>
      <c r="W51">
        <v>45.769300000000001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</v>
      </c>
      <c r="AP51">
        <v>2.5619999999999998</v>
      </c>
      <c r="AQ51">
        <v>0</v>
      </c>
      <c r="AR51">
        <v>4.4160000000000004</v>
      </c>
      <c r="AS51">
        <v>12.1068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76.208627000000007</v>
      </c>
      <c r="BA51">
        <f t="shared" si="1"/>
        <v>2383.4729909999996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0.91</v>
      </c>
      <c r="BJ51">
        <v>0.45</v>
      </c>
      <c r="BK51">
        <v>1.42</v>
      </c>
      <c r="BL51">
        <v>0.94</v>
      </c>
      <c r="BM51">
        <v>0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1.64</v>
      </c>
      <c r="BT51">
        <v>2.9051100000000001</v>
      </c>
      <c r="BU51">
        <v>1.342031</v>
      </c>
      <c r="BV51">
        <v>2.41696</v>
      </c>
      <c r="BW51">
        <v>0.97132799999999997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4.8670999999999998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3.5429620000000002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76.208627000000007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435.41</v>
      </c>
      <c r="M52">
        <v>91.759900000000002</v>
      </c>
      <c r="N52">
        <v>119.15625</v>
      </c>
      <c r="O52">
        <v>124.7899</v>
      </c>
      <c r="P52">
        <v>135.88990000000001</v>
      </c>
      <c r="Q52">
        <v>6.96</v>
      </c>
      <c r="R52">
        <v>41.7316</v>
      </c>
      <c r="S52">
        <v>21.43</v>
      </c>
      <c r="T52">
        <v>0</v>
      </c>
      <c r="U52">
        <v>348.97500000000002</v>
      </c>
      <c r="V52">
        <v>18.140333999999999</v>
      </c>
      <c r="W52">
        <v>45.769300000000001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</v>
      </c>
      <c r="AP52">
        <v>2.8182</v>
      </c>
      <c r="AQ52">
        <v>0</v>
      </c>
      <c r="AR52">
        <v>4.4160000000000004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76.208627000000007</v>
      </c>
      <c r="BA52">
        <f t="shared" si="1"/>
        <v>2366.373411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0.91</v>
      </c>
      <c r="BJ52">
        <v>0.45</v>
      </c>
      <c r="BK52">
        <v>1.42</v>
      </c>
      <c r="BL52">
        <v>0.94</v>
      </c>
      <c r="BM52">
        <v>0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1.64</v>
      </c>
      <c r="BT52">
        <v>2.9051100000000001</v>
      </c>
      <c r="BU52">
        <v>1.342031</v>
      </c>
      <c r="BV52">
        <v>2.41696</v>
      </c>
      <c r="BW52">
        <v>0.97132799999999997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4.8670999999999998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3.5429620000000002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76.208627000000007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370.41</v>
      </c>
      <c r="M53">
        <v>91.759900000000002</v>
      </c>
      <c r="N53">
        <v>119.15625</v>
      </c>
      <c r="O53">
        <v>124.7899</v>
      </c>
      <c r="P53">
        <v>135.88990000000001</v>
      </c>
      <c r="Q53">
        <v>6.96</v>
      </c>
      <c r="R53">
        <v>41.7316</v>
      </c>
      <c r="S53">
        <v>21.43</v>
      </c>
      <c r="T53">
        <v>0</v>
      </c>
      <c r="U53">
        <v>348.97500000000002</v>
      </c>
      <c r="V53">
        <v>18.140333999999999</v>
      </c>
      <c r="W53">
        <v>45.769300000000001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2.8182</v>
      </c>
      <c r="AQ53">
        <v>0</v>
      </c>
      <c r="AR53">
        <v>4.4160000000000004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76.208627000000007</v>
      </c>
      <c r="BA53">
        <f t="shared" si="1"/>
        <v>2301.3734109999996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0.91</v>
      </c>
      <c r="BJ53">
        <v>0.45</v>
      </c>
      <c r="BK53">
        <v>1.42</v>
      </c>
      <c r="BL53">
        <v>0.94</v>
      </c>
      <c r="BM53">
        <v>0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1.64</v>
      </c>
      <c r="BT53">
        <v>2.9051100000000001</v>
      </c>
      <c r="BU53">
        <v>1.342031</v>
      </c>
      <c r="BV53">
        <v>2.41696</v>
      </c>
      <c r="BW53">
        <v>0.97132799999999997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4.8670999999999998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3.5429620000000002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76.208627000000007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279.45</v>
      </c>
      <c r="M54">
        <v>91.759900000000002</v>
      </c>
      <c r="N54">
        <v>119.15625</v>
      </c>
      <c r="O54">
        <v>124.7899</v>
      </c>
      <c r="P54">
        <v>135.88990000000001</v>
      </c>
      <c r="Q54">
        <v>6.96</v>
      </c>
      <c r="R54">
        <v>41.7316</v>
      </c>
      <c r="S54">
        <v>21.43</v>
      </c>
      <c r="T54">
        <v>0</v>
      </c>
      <c r="U54">
        <v>348.97500000000002</v>
      </c>
      <c r="V54">
        <v>18.140333999999999</v>
      </c>
      <c r="W54">
        <v>45.769300000000001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2.8182</v>
      </c>
      <c r="AQ54">
        <v>0</v>
      </c>
      <c r="AR54">
        <v>4.4160000000000004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76.128627000000009</v>
      </c>
      <c r="BA54">
        <f t="shared" si="1"/>
        <v>2210.3334110000001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0.85</v>
      </c>
      <c r="BJ54">
        <v>0.43</v>
      </c>
      <c r="BK54">
        <v>1.42</v>
      </c>
      <c r="BL54">
        <v>0.94</v>
      </c>
      <c r="BM54">
        <v>0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1.64</v>
      </c>
      <c r="BT54">
        <v>2.9051100000000001</v>
      </c>
      <c r="BU54">
        <v>1.342031</v>
      </c>
      <c r="BV54">
        <v>2.41696</v>
      </c>
      <c r="BW54">
        <v>0.97132799999999997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4.8670999999999998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3.5429620000000002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76.128627000000009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631.20270000000005</v>
      </c>
      <c r="L55">
        <v>241.45</v>
      </c>
      <c r="M55">
        <v>91.759900000000002</v>
      </c>
      <c r="N55">
        <v>119.15625</v>
      </c>
      <c r="O55">
        <v>124.7899</v>
      </c>
      <c r="P55">
        <v>135.88990000000001</v>
      </c>
      <c r="Q55">
        <v>6.96</v>
      </c>
      <c r="R55">
        <v>41.7316</v>
      </c>
      <c r="S55">
        <v>17.147946000000001</v>
      </c>
      <c r="T55">
        <v>0</v>
      </c>
      <c r="U55">
        <v>348.97500000000002</v>
      </c>
      <c r="V55">
        <v>14.37</v>
      </c>
      <c r="W55">
        <v>45.769300000000001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0.70523999999999998</v>
      </c>
      <c r="AO55">
        <v>0</v>
      </c>
      <c r="AP55">
        <v>2.8182</v>
      </c>
      <c r="AQ55">
        <v>0</v>
      </c>
      <c r="AR55">
        <v>4.4160000000000004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76.128627000000009</v>
      </c>
      <c r="BA55">
        <f t="shared" si="1"/>
        <v>2110.2575229999993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0.85</v>
      </c>
      <c r="BJ55">
        <v>0.43</v>
      </c>
      <c r="BK55">
        <v>1.42</v>
      </c>
      <c r="BL55">
        <v>0.94</v>
      </c>
      <c r="BM55">
        <v>0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1.64</v>
      </c>
      <c r="BT55">
        <v>2.9051100000000001</v>
      </c>
      <c r="BU55">
        <v>1.342031</v>
      </c>
      <c r="BV55">
        <v>2.41696</v>
      </c>
      <c r="BW55">
        <v>0.97132799999999997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4.8670999999999998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3.5429620000000002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76.128627000000009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611.20270000000005</v>
      </c>
      <c r="L56">
        <v>241.45</v>
      </c>
      <c r="M56">
        <v>91.759900000000002</v>
      </c>
      <c r="N56">
        <v>119.15625</v>
      </c>
      <c r="O56">
        <v>124.7899</v>
      </c>
      <c r="P56">
        <v>135.88990000000001</v>
      </c>
      <c r="Q56">
        <v>6.96</v>
      </c>
      <c r="R56">
        <v>41.7316</v>
      </c>
      <c r="S56">
        <v>13.436</v>
      </c>
      <c r="T56">
        <v>0</v>
      </c>
      <c r="U56">
        <v>348.97500000000002</v>
      </c>
      <c r="V56">
        <v>14.37</v>
      </c>
      <c r="W56">
        <v>45.769300000000001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0.70523999999999998</v>
      </c>
      <c r="AO56">
        <v>0</v>
      </c>
      <c r="AP56">
        <v>2.8182</v>
      </c>
      <c r="AQ56">
        <v>0</v>
      </c>
      <c r="AR56">
        <v>4.4160000000000004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76.128627000000009</v>
      </c>
      <c r="BA56">
        <f t="shared" si="1"/>
        <v>2086.5455769999994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0.85</v>
      </c>
      <c r="BJ56">
        <v>0.43</v>
      </c>
      <c r="BK56">
        <v>1.42</v>
      </c>
      <c r="BL56">
        <v>0.94</v>
      </c>
      <c r="BM56">
        <v>0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1.64</v>
      </c>
      <c r="BT56">
        <v>2.9051100000000001</v>
      </c>
      <c r="BU56">
        <v>1.342031</v>
      </c>
      <c r="BV56">
        <v>2.41696</v>
      </c>
      <c r="BW56">
        <v>0.97132799999999997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4.8670999999999998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3.5429620000000002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76.128627000000009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591.20270000000005</v>
      </c>
      <c r="L57">
        <v>241.45</v>
      </c>
      <c r="M57">
        <v>91.759900000000002</v>
      </c>
      <c r="N57">
        <v>119.15625</v>
      </c>
      <c r="O57">
        <v>124.7899</v>
      </c>
      <c r="P57">
        <v>135.88990000000001</v>
      </c>
      <c r="Q57">
        <v>6.96</v>
      </c>
      <c r="R57">
        <v>41.7316</v>
      </c>
      <c r="S57">
        <v>13.436</v>
      </c>
      <c r="T57">
        <v>0</v>
      </c>
      <c r="U57">
        <v>348.97500000000002</v>
      </c>
      <c r="V57">
        <v>14.37</v>
      </c>
      <c r="W57">
        <v>45.769300000000001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0.70523999999999998</v>
      </c>
      <c r="AO57">
        <v>0</v>
      </c>
      <c r="AP57">
        <v>2.8182</v>
      </c>
      <c r="AQ57">
        <v>0</v>
      </c>
      <c r="AR57">
        <v>4.4160000000000004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76.128627000000009</v>
      </c>
      <c r="BA57">
        <f t="shared" si="1"/>
        <v>2066.5455769999994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0.85</v>
      </c>
      <c r="BJ57">
        <v>0.43</v>
      </c>
      <c r="BK57">
        <v>1.42</v>
      </c>
      <c r="BL57">
        <v>0.94</v>
      </c>
      <c r="BM57">
        <v>0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1.64</v>
      </c>
      <c r="BT57">
        <v>2.9051100000000001</v>
      </c>
      <c r="BU57">
        <v>1.342031</v>
      </c>
      <c r="BV57">
        <v>2.41696</v>
      </c>
      <c r="BW57">
        <v>0.97132799999999997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4.8670999999999998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3.5429620000000002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76.128627000000009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591.20270000000005</v>
      </c>
      <c r="L58">
        <v>241.45</v>
      </c>
      <c r="M58">
        <v>91.759900000000002</v>
      </c>
      <c r="N58">
        <v>119.15625</v>
      </c>
      <c r="O58">
        <v>124.7899</v>
      </c>
      <c r="P58">
        <v>135.88990000000001</v>
      </c>
      <c r="Q58">
        <v>6.96</v>
      </c>
      <c r="R58">
        <v>41.7316</v>
      </c>
      <c r="S58">
        <v>13.436</v>
      </c>
      <c r="T58">
        <v>0</v>
      </c>
      <c r="U58">
        <v>348.97500000000002</v>
      </c>
      <c r="V58">
        <v>14.37</v>
      </c>
      <c r="W58">
        <v>39.128500000000003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0.70523999999999998</v>
      </c>
      <c r="AO58">
        <v>0</v>
      </c>
      <c r="AP58">
        <v>2.8182</v>
      </c>
      <c r="AQ58">
        <v>0</v>
      </c>
      <c r="AR58">
        <v>30.911999999999999</v>
      </c>
      <c r="AS58">
        <v>10.492559999999999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76.128627000000009</v>
      </c>
      <c r="BA58">
        <f t="shared" si="1"/>
        <v>2086.4007769999998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0.85</v>
      </c>
      <c r="BJ58">
        <v>0.43</v>
      </c>
      <c r="BK58">
        <v>1.42</v>
      </c>
      <c r="BL58">
        <v>0.94</v>
      </c>
      <c r="BM58">
        <v>0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1.64</v>
      </c>
      <c r="BT58">
        <v>2.9051100000000001</v>
      </c>
      <c r="BU58">
        <v>1.342031</v>
      </c>
      <c r="BV58">
        <v>2.41696</v>
      </c>
      <c r="BW58">
        <v>0.97132799999999997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4.8670999999999998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76.128627000000009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591.20270000000005</v>
      </c>
      <c r="L59">
        <v>241.45</v>
      </c>
      <c r="M59">
        <v>91.759900000000002</v>
      </c>
      <c r="N59">
        <v>119.15625</v>
      </c>
      <c r="O59">
        <v>124.7899</v>
      </c>
      <c r="P59">
        <v>135.88990000000001</v>
      </c>
      <c r="Q59">
        <v>6.96</v>
      </c>
      <c r="R59">
        <v>41.7316</v>
      </c>
      <c r="S59">
        <v>13.436</v>
      </c>
      <c r="T59">
        <v>0</v>
      </c>
      <c r="U59">
        <v>348.97500000000002</v>
      </c>
      <c r="V59">
        <v>14.37</v>
      </c>
      <c r="W59">
        <v>39.128500000000003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0.70523999999999998</v>
      </c>
      <c r="AO59">
        <v>0</v>
      </c>
      <c r="AP59">
        <v>2.8182</v>
      </c>
      <c r="AQ59">
        <v>0</v>
      </c>
      <c r="AR59">
        <v>30.911999999999999</v>
      </c>
      <c r="AS59">
        <v>4.7081999999999997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76.128627000000009</v>
      </c>
      <c r="BA59">
        <f t="shared" si="1"/>
        <v>2080.6164169999997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0.85</v>
      </c>
      <c r="BJ59">
        <v>0.43</v>
      </c>
      <c r="BK59">
        <v>1.42</v>
      </c>
      <c r="BL59">
        <v>0.94</v>
      </c>
      <c r="BM59">
        <v>0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1.64</v>
      </c>
      <c r="BT59">
        <v>2.9051100000000001</v>
      </c>
      <c r="BU59">
        <v>1.342031</v>
      </c>
      <c r="BV59">
        <v>2.41696</v>
      </c>
      <c r="BW59">
        <v>0.97132799999999997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4.8670999999999998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3.5429620000000002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76.128627000000009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591.20270000000005</v>
      </c>
      <c r="L60">
        <v>241.45</v>
      </c>
      <c r="M60">
        <v>91.759900000000002</v>
      </c>
      <c r="N60">
        <v>119.15625</v>
      </c>
      <c r="O60">
        <v>124.7899</v>
      </c>
      <c r="P60">
        <v>135.88990000000001</v>
      </c>
      <c r="Q60">
        <v>6.96</v>
      </c>
      <c r="R60">
        <v>41.7316</v>
      </c>
      <c r="S60">
        <v>13.436</v>
      </c>
      <c r="T60">
        <v>0</v>
      </c>
      <c r="U60">
        <v>348.97500000000002</v>
      </c>
      <c r="V60">
        <v>14.37</v>
      </c>
      <c r="W60">
        <v>39.128500000000003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2.7888000000000002</v>
      </c>
      <c r="AM60">
        <v>0</v>
      </c>
      <c r="AN60">
        <v>0.70523999999999998</v>
      </c>
      <c r="AO60">
        <v>0</v>
      </c>
      <c r="AP60">
        <v>6.9173999999999998</v>
      </c>
      <c r="AQ60">
        <v>0</v>
      </c>
      <c r="AR60">
        <v>4.4160000000000004</v>
      </c>
      <c r="AS60">
        <v>4.7081999999999997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76.128627000000009</v>
      </c>
      <c r="BA60">
        <f t="shared" si="1"/>
        <v>2057.5604170000001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0.85</v>
      </c>
      <c r="BJ60">
        <v>0.43</v>
      </c>
      <c r="BK60">
        <v>1.42</v>
      </c>
      <c r="BL60">
        <v>0.94</v>
      </c>
      <c r="BM60">
        <v>0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1.64</v>
      </c>
      <c r="BT60">
        <v>2.9051100000000001</v>
      </c>
      <c r="BU60">
        <v>1.342031</v>
      </c>
      <c r="BV60">
        <v>2.41696</v>
      </c>
      <c r="BW60">
        <v>0.97132799999999997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4.8670999999999998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3.5429620000000002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76.128627000000009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600.55730000000005</v>
      </c>
      <c r="L61">
        <v>241.45</v>
      </c>
      <c r="M61">
        <v>91.759900000000002</v>
      </c>
      <c r="N61">
        <v>119.15625</v>
      </c>
      <c r="O61">
        <v>124.7899</v>
      </c>
      <c r="P61">
        <v>135.88990000000001</v>
      </c>
      <c r="Q61">
        <v>6.96</v>
      </c>
      <c r="R61">
        <v>41.7316</v>
      </c>
      <c r="S61">
        <v>21.43</v>
      </c>
      <c r="T61">
        <v>0</v>
      </c>
      <c r="U61">
        <v>348.97500000000002</v>
      </c>
      <c r="V61">
        <v>18.140333999999999</v>
      </c>
      <c r="W61">
        <v>39.128500000000003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2.7888000000000002</v>
      </c>
      <c r="AM61">
        <v>0</v>
      </c>
      <c r="AN61">
        <v>0.70523999999999998</v>
      </c>
      <c r="AO61">
        <v>0</v>
      </c>
      <c r="AP61">
        <v>6.9173999999999998</v>
      </c>
      <c r="AQ61">
        <v>0</v>
      </c>
      <c r="AR61">
        <v>4.4160000000000004</v>
      </c>
      <c r="AS61">
        <v>4.7081999999999997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76.107047000000009</v>
      </c>
      <c r="BA61">
        <f t="shared" si="1"/>
        <v>2078.6577710000006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0.85</v>
      </c>
      <c r="BJ61">
        <v>0.43</v>
      </c>
      <c r="BK61">
        <v>1.42</v>
      </c>
      <c r="BL61">
        <v>0.94</v>
      </c>
      <c r="BM61">
        <v>0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1.64</v>
      </c>
      <c r="BT61">
        <v>2.9051100000000001</v>
      </c>
      <c r="BU61">
        <v>1.342031</v>
      </c>
      <c r="BV61">
        <v>2.3953799999999998</v>
      </c>
      <c r="BW61">
        <v>0.97132799999999997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4.8670999999999998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3.5429620000000002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76.107047000000009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600.55730000000005</v>
      </c>
      <c r="L62">
        <v>241.45</v>
      </c>
      <c r="M62">
        <v>91.759900000000002</v>
      </c>
      <c r="N62">
        <v>119.15625</v>
      </c>
      <c r="O62">
        <v>124.7899</v>
      </c>
      <c r="P62">
        <v>135.88990000000001</v>
      </c>
      <c r="Q62">
        <v>6.96</v>
      </c>
      <c r="R62">
        <v>41.7316</v>
      </c>
      <c r="S62">
        <v>21.43</v>
      </c>
      <c r="T62">
        <v>0</v>
      </c>
      <c r="U62">
        <v>348.97500000000002</v>
      </c>
      <c r="V62">
        <v>18.140333999999999</v>
      </c>
      <c r="W62">
        <v>45.221499999999999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2.7888000000000002</v>
      </c>
      <c r="AM62">
        <v>0</v>
      </c>
      <c r="AN62">
        <v>0.70523999999999998</v>
      </c>
      <c r="AO62">
        <v>0</v>
      </c>
      <c r="AP62">
        <v>6.9173999999999998</v>
      </c>
      <c r="AQ62">
        <v>0</v>
      </c>
      <c r="AR62">
        <v>4.4160000000000004</v>
      </c>
      <c r="AS62">
        <v>4.7081999999999997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76.067047000000017</v>
      </c>
      <c r="BA62">
        <f t="shared" si="1"/>
        <v>2084.7107710000005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0.82</v>
      </c>
      <c r="BJ62">
        <v>0.42</v>
      </c>
      <c r="BK62">
        <v>1.42</v>
      </c>
      <c r="BL62">
        <v>0.94</v>
      </c>
      <c r="BM62">
        <v>0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1.64</v>
      </c>
      <c r="BT62">
        <v>2.9051100000000001</v>
      </c>
      <c r="BU62">
        <v>1.342031</v>
      </c>
      <c r="BV62">
        <v>2.3953799999999998</v>
      </c>
      <c r="BW62">
        <v>0.97132799999999997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4.8670999999999998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3.5429620000000002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76.067047000000017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591.20270000000005</v>
      </c>
      <c r="L63">
        <v>241.45</v>
      </c>
      <c r="M63">
        <v>91.759900000000002</v>
      </c>
      <c r="N63">
        <v>119.15625</v>
      </c>
      <c r="O63">
        <v>124.7899</v>
      </c>
      <c r="P63">
        <v>135.88990000000001</v>
      </c>
      <c r="Q63">
        <v>6.96</v>
      </c>
      <c r="R63">
        <v>41.7316</v>
      </c>
      <c r="S63">
        <v>13.436</v>
      </c>
      <c r="T63">
        <v>0</v>
      </c>
      <c r="U63">
        <v>348.97500000000002</v>
      </c>
      <c r="V63">
        <v>14.37</v>
      </c>
      <c r="W63">
        <v>45.221499999999999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2.7888000000000002</v>
      </c>
      <c r="AM63">
        <v>0</v>
      </c>
      <c r="AN63">
        <v>0.70523999999999998</v>
      </c>
      <c r="AO63">
        <v>0</v>
      </c>
      <c r="AP63">
        <v>6.9173999999999998</v>
      </c>
      <c r="AQ63">
        <v>0</v>
      </c>
      <c r="AR63">
        <v>3.3119999999999998</v>
      </c>
      <c r="AS63">
        <v>5.2462799999999996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75.938069000000013</v>
      </c>
      <c r="BA63">
        <f t="shared" si="1"/>
        <v>2062.8969390000002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0.82</v>
      </c>
      <c r="BJ63">
        <v>0.42</v>
      </c>
      <c r="BK63">
        <v>1.42</v>
      </c>
      <c r="BL63">
        <v>0.79</v>
      </c>
      <c r="BM63">
        <v>0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1.64</v>
      </c>
      <c r="BT63">
        <v>2.9051100000000001</v>
      </c>
      <c r="BU63">
        <v>1.342031</v>
      </c>
      <c r="BV63">
        <v>2.4164020000000002</v>
      </c>
      <c r="BW63">
        <v>0.97132799999999997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4.8670999999999998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3.5429620000000002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75.938069000000013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600.55730000000005</v>
      </c>
      <c r="L64">
        <v>299.45</v>
      </c>
      <c r="M64">
        <v>91.759900000000002</v>
      </c>
      <c r="N64">
        <v>119.15625</v>
      </c>
      <c r="O64">
        <v>124.7899</v>
      </c>
      <c r="P64">
        <v>135.88990000000001</v>
      </c>
      <c r="Q64">
        <v>6.96</v>
      </c>
      <c r="R64">
        <v>41.7316</v>
      </c>
      <c r="S64">
        <v>21.420777000000001</v>
      </c>
      <c r="T64">
        <v>0</v>
      </c>
      <c r="U64">
        <v>348.97500000000002</v>
      </c>
      <c r="V64">
        <v>20.307455999999998</v>
      </c>
      <c r="W64">
        <v>45.221499999999999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2.7888000000000002</v>
      </c>
      <c r="AM64">
        <v>0</v>
      </c>
      <c r="AN64">
        <v>0.70523999999999998</v>
      </c>
      <c r="AO64">
        <v>0</v>
      </c>
      <c r="AP64">
        <v>2.8182</v>
      </c>
      <c r="AQ64">
        <v>16.302</v>
      </c>
      <c r="AR64">
        <v>3.3119999999999998</v>
      </c>
      <c r="AS64">
        <v>5.2462799999999996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75.938627000000011</v>
      </c>
      <c r="BA64">
        <f t="shared" si="1"/>
        <v>2156.3771299999999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0.82</v>
      </c>
      <c r="BJ64">
        <v>0.42</v>
      </c>
      <c r="BK64">
        <v>1.42</v>
      </c>
      <c r="BL64">
        <v>0.79</v>
      </c>
      <c r="BM64">
        <v>0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1.64</v>
      </c>
      <c r="BT64">
        <v>2.9051100000000001</v>
      </c>
      <c r="BU64">
        <v>1.342031</v>
      </c>
      <c r="BV64">
        <v>2.41696</v>
      </c>
      <c r="BW64">
        <v>0.97132799999999997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4.8670999999999998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3.5429620000000002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75.938627000000011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650.84483</v>
      </c>
      <c r="L65">
        <v>329.45</v>
      </c>
      <c r="M65">
        <v>91.759900000000002</v>
      </c>
      <c r="N65">
        <v>119.15625</v>
      </c>
      <c r="O65">
        <v>124.7899</v>
      </c>
      <c r="P65">
        <v>135.88990000000001</v>
      </c>
      <c r="Q65">
        <v>6.96</v>
      </c>
      <c r="R65">
        <v>41.7316</v>
      </c>
      <c r="S65">
        <v>21.43</v>
      </c>
      <c r="T65">
        <v>0</v>
      </c>
      <c r="U65">
        <v>348.97500000000002</v>
      </c>
      <c r="V65">
        <v>20.315166000000001</v>
      </c>
      <c r="W65">
        <v>45.221499999999999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2.734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2.7888000000000002</v>
      </c>
      <c r="AM65">
        <v>0</v>
      </c>
      <c r="AN65">
        <v>0.70523999999999998</v>
      </c>
      <c r="AO65">
        <v>0</v>
      </c>
      <c r="AP65">
        <v>2.8182</v>
      </c>
      <c r="AQ65">
        <v>32.603999999999999</v>
      </c>
      <c r="AR65">
        <v>3.3119999999999998</v>
      </c>
      <c r="AS65">
        <v>5.2462799999999996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75.938627000000011</v>
      </c>
      <c r="BA65">
        <f t="shared" si="1"/>
        <v>2255.7175929999999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0.82</v>
      </c>
      <c r="BJ65">
        <v>0.42</v>
      </c>
      <c r="BK65">
        <v>1.42</v>
      </c>
      <c r="BL65">
        <v>0.79</v>
      </c>
      <c r="BM65">
        <v>0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1.64</v>
      </c>
      <c r="BT65">
        <v>2.9051100000000001</v>
      </c>
      <c r="BU65">
        <v>1.342031</v>
      </c>
      <c r="BV65">
        <v>2.41696</v>
      </c>
      <c r="BW65">
        <v>0.97132799999999997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4.8670999999999998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3.5429620000000002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75.938627000000011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435.41</v>
      </c>
      <c r="M66">
        <v>91.759900000000002</v>
      </c>
      <c r="N66">
        <v>119.15625</v>
      </c>
      <c r="O66">
        <v>124.7899</v>
      </c>
      <c r="P66">
        <v>135.88990000000001</v>
      </c>
      <c r="Q66">
        <v>13.579140000000001</v>
      </c>
      <c r="R66">
        <v>41.7316</v>
      </c>
      <c r="S66">
        <v>21.43</v>
      </c>
      <c r="T66">
        <v>0</v>
      </c>
      <c r="U66">
        <v>348.97500000000002</v>
      </c>
      <c r="V66">
        <v>20.315166000000001</v>
      </c>
      <c r="W66">
        <v>45.221499999999999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17.771000000000001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2.7888000000000002</v>
      </c>
      <c r="AM66">
        <v>0</v>
      </c>
      <c r="AN66">
        <v>0.70523999999999998</v>
      </c>
      <c r="AO66">
        <v>0</v>
      </c>
      <c r="AP66">
        <v>2.5619999999999998</v>
      </c>
      <c r="AQ66">
        <v>48.905999999999999</v>
      </c>
      <c r="AR66">
        <v>3.3119999999999998</v>
      </c>
      <c r="AS66">
        <v>5.2462799999999996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75.938627000000011</v>
      </c>
      <c r="BA66">
        <f t="shared" si="1"/>
        <v>2433.760902999999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0.82</v>
      </c>
      <c r="BJ66">
        <v>0.42</v>
      </c>
      <c r="BK66">
        <v>1.42</v>
      </c>
      <c r="BL66">
        <v>0.79</v>
      </c>
      <c r="BM66">
        <v>0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1.64</v>
      </c>
      <c r="BT66">
        <v>2.9051100000000001</v>
      </c>
      <c r="BU66">
        <v>1.342031</v>
      </c>
      <c r="BV66">
        <v>2.41696</v>
      </c>
      <c r="BW66">
        <v>0.97132799999999997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4.8670999999999998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3.5429620000000002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75.938627000000011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435.41</v>
      </c>
      <c r="M67">
        <v>91.759900000000002</v>
      </c>
      <c r="N67">
        <v>119.15625</v>
      </c>
      <c r="O67">
        <v>124.7899</v>
      </c>
      <c r="P67">
        <v>135.88990000000001</v>
      </c>
      <c r="Q67">
        <v>13.579140000000001</v>
      </c>
      <c r="R67">
        <v>41.7316</v>
      </c>
      <c r="S67">
        <v>21.43</v>
      </c>
      <c r="T67">
        <v>0</v>
      </c>
      <c r="U67">
        <v>348.97500000000002</v>
      </c>
      <c r="V67">
        <v>18.891701000000001</v>
      </c>
      <c r="W67">
        <v>45.221499999999999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28.296900000000001</v>
      </c>
      <c r="AE67">
        <v>0</v>
      </c>
      <c r="AF67">
        <v>9.1440000000000001</v>
      </c>
      <c r="AG67">
        <v>44.924799999999998</v>
      </c>
      <c r="AH67">
        <v>0</v>
      </c>
      <c r="AI67">
        <v>0</v>
      </c>
      <c r="AJ67">
        <v>0</v>
      </c>
      <c r="AK67">
        <v>26.3</v>
      </c>
      <c r="AL67">
        <v>2.7888000000000002</v>
      </c>
      <c r="AM67">
        <v>0</v>
      </c>
      <c r="AN67">
        <v>0.70523999999999998</v>
      </c>
      <c r="AO67">
        <v>0</v>
      </c>
      <c r="AP67">
        <v>2.5619999999999998</v>
      </c>
      <c r="AQ67">
        <v>56.496000000000002</v>
      </c>
      <c r="AR67">
        <v>2.2080000000000002</v>
      </c>
      <c r="AS67">
        <v>5.2462799999999996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75.888627000000014</v>
      </c>
      <c r="BA67">
        <f t="shared" si="1"/>
        <v>2449.2993379999989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0.82</v>
      </c>
      <c r="BJ67">
        <v>0.42</v>
      </c>
      <c r="BK67">
        <v>1.42</v>
      </c>
      <c r="BL67">
        <v>0.74</v>
      </c>
      <c r="BM67">
        <v>0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1.64</v>
      </c>
      <c r="BT67">
        <v>2.9051100000000001</v>
      </c>
      <c r="BU67">
        <v>1.342031</v>
      </c>
      <c r="BV67">
        <v>2.41696</v>
      </c>
      <c r="BW67">
        <v>0.97132799999999997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4.8670999999999998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3.5429620000000002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75.888627000000014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435.41</v>
      </c>
      <c r="M68">
        <v>91.759900000000002</v>
      </c>
      <c r="N68">
        <v>119.15625</v>
      </c>
      <c r="O68">
        <v>124.7899</v>
      </c>
      <c r="P68">
        <v>135.88990000000001</v>
      </c>
      <c r="Q68">
        <v>18.08914</v>
      </c>
      <c r="R68">
        <v>41.7316</v>
      </c>
      <c r="S68">
        <v>26.042400000000001</v>
      </c>
      <c r="T68">
        <v>0</v>
      </c>
      <c r="U68">
        <v>348.97500000000002</v>
      </c>
      <c r="V68">
        <v>18.782066</v>
      </c>
      <c r="W68">
        <v>45.221499999999999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28.296900000000001</v>
      </c>
      <c r="AE68">
        <v>17.011199999999999</v>
      </c>
      <c r="AF68">
        <v>9.1440000000000001</v>
      </c>
      <c r="AG68">
        <v>44.924799999999998</v>
      </c>
      <c r="AH68">
        <v>0</v>
      </c>
      <c r="AI68">
        <v>0</v>
      </c>
      <c r="AJ68">
        <v>0</v>
      </c>
      <c r="AK68">
        <v>26.3</v>
      </c>
      <c r="AL68">
        <v>2.7888000000000002</v>
      </c>
      <c r="AM68">
        <v>0</v>
      </c>
      <c r="AN68">
        <v>0.70523999999999998</v>
      </c>
      <c r="AO68">
        <v>0</v>
      </c>
      <c r="AP68">
        <v>2.5619999999999998</v>
      </c>
      <c r="AQ68">
        <v>65.207999999999998</v>
      </c>
      <c r="AR68">
        <v>2.2080000000000002</v>
      </c>
      <c r="AS68">
        <v>5.2462799999999996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75.888627000000014</v>
      </c>
      <c r="BA68">
        <f t="shared" ref="BA68:BA99" si="4">SUM(B68:AZ68)</f>
        <v>2484.0353029999987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0.82</v>
      </c>
      <c r="BJ68">
        <v>0.42</v>
      </c>
      <c r="BK68">
        <v>1.42</v>
      </c>
      <c r="BL68">
        <v>0.74</v>
      </c>
      <c r="BM68">
        <v>0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1.64</v>
      </c>
      <c r="BT68">
        <v>2.9051100000000001</v>
      </c>
      <c r="BU68">
        <v>1.342031</v>
      </c>
      <c r="BV68">
        <v>2.41696</v>
      </c>
      <c r="BW68">
        <v>0.97132799999999997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4.8670999999999998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3.5429620000000002</v>
      </c>
      <c r="CR68">
        <v>0.83592</v>
      </c>
      <c r="CS68">
        <v>2.79379</v>
      </c>
      <c r="CT68">
        <v>0</v>
      </c>
      <c r="CU68">
        <v>0</v>
      </c>
      <c r="CV68">
        <v>0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75.888627000000014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435.41</v>
      </c>
      <c r="M69">
        <v>91.759900000000002</v>
      </c>
      <c r="N69">
        <v>119.15625</v>
      </c>
      <c r="O69">
        <v>124.7899</v>
      </c>
      <c r="P69">
        <v>135.88990000000001</v>
      </c>
      <c r="Q69">
        <v>18.08914</v>
      </c>
      <c r="R69">
        <v>41.7316</v>
      </c>
      <c r="S69">
        <v>26.042400000000001</v>
      </c>
      <c r="T69">
        <v>0</v>
      </c>
      <c r="U69">
        <v>348.97500000000002</v>
      </c>
      <c r="V69">
        <v>18.140333999999999</v>
      </c>
      <c r="W69">
        <v>45.221499999999999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28.296900000000001</v>
      </c>
      <c r="AE69">
        <v>17.011199999999999</v>
      </c>
      <c r="AF69">
        <v>9.1440000000000001</v>
      </c>
      <c r="AG69">
        <v>44.924799999999998</v>
      </c>
      <c r="AH69">
        <v>0</v>
      </c>
      <c r="AI69">
        <v>0</v>
      </c>
      <c r="AJ69">
        <v>0</v>
      </c>
      <c r="AK69">
        <v>26.3</v>
      </c>
      <c r="AL69">
        <v>2.7888000000000002</v>
      </c>
      <c r="AM69">
        <v>0</v>
      </c>
      <c r="AN69">
        <v>0.70523999999999998</v>
      </c>
      <c r="AO69">
        <v>0</v>
      </c>
      <c r="AP69">
        <v>2.5619999999999998</v>
      </c>
      <c r="AQ69">
        <v>65.207999999999998</v>
      </c>
      <c r="AR69">
        <v>3.3119999999999998</v>
      </c>
      <c r="AS69">
        <v>5.2462799999999996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75.888627000000014</v>
      </c>
      <c r="BA69">
        <f t="shared" si="4"/>
        <v>2484.4975709999985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0.82</v>
      </c>
      <c r="BJ69">
        <v>0.42</v>
      </c>
      <c r="BK69">
        <v>1.42</v>
      </c>
      <c r="BL69">
        <v>0.74</v>
      </c>
      <c r="BM69">
        <v>0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1.64</v>
      </c>
      <c r="BT69">
        <v>2.9051100000000001</v>
      </c>
      <c r="BU69">
        <v>1.342031</v>
      </c>
      <c r="BV69">
        <v>2.41696</v>
      </c>
      <c r="BW69">
        <v>0.97132799999999997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4.8670999999999998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3.5429620000000002</v>
      </c>
      <c r="CR69">
        <v>0.83592</v>
      </c>
      <c r="CS69">
        <v>2.79379</v>
      </c>
      <c r="CT69">
        <v>0</v>
      </c>
      <c r="CU69">
        <v>0</v>
      </c>
      <c r="CV69">
        <v>0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75.888627000000014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435.41</v>
      </c>
      <c r="M70">
        <v>91.759900000000002</v>
      </c>
      <c r="N70">
        <v>119.15625</v>
      </c>
      <c r="O70">
        <v>124.7899</v>
      </c>
      <c r="P70">
        <v>135.88990000000001</v>
      </c>
      <c r="Q70">
        <v>18.08914</v>
      </c>
      <c r="R70">
        <v>41.7316</v>
      </c>
      <c r="S70">
        <v>26.042400000000001</v>
      </c>
      <c r="T70">
        <v>0</v>
      </c>
      <c r="U70">
        <v>348.97500000000002</v>
      </c>
      <c r="V70">
        <v>18.140333999999999</v>
      </c>
      <c r="W70">
        <v>45.221499999999999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28.296900000000001</v>
      </c>
      <c r="AE70">
        <v>17.011199999999999</v>
      </c>
      <c r="AF70">
        <v>9.1440000000000001</v>
      </c>
      <c r="AG70">
        <v>44.924799999999998</v>
      </c>
      <c r="AH70">
        <v>3.4195000000000002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0.70523999999999998</v>
      </c>
      <c r="AO70">
        <v>0</v>
      </c>
      <c r="AP70">
        <v>2.5619999999999998</v>
      </c>
      <c r="AQ70">
        <v>65.207999999999998</v>
      </c>
      <c r="AR70">
        <v>3.3119999999999998</v>
      </c>
      <c r="AS70">
        <v>5.2462799999999996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75.908227000000011</v>
      </c>
      <c r="BA70">
        <f t="shared" si="4"/>
        <v>2487.9366709999986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0.82</v>
      </c>
      <c r="BJ70">
        <v>0.42</v>
      </c>
      <c r="BK70">
        <v>1.42</v>
      </c>
      <c r="BL70">
        <v>0.74</v>
      </c>
      <c r="BM70">
        <v>0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1.64</v>
      </c>
      <c r="BT70">
        <v>2.9051100000000001</v>
      </c>
      <c r="BU70">
        <v>1.342031</v>
      </c>
      <c r="BV70">
        <v>2.41696</v>
      </c>
      <c r="BW70">
        <v>0.97132799999999997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4.8670999999999998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3.5429620000000002</v>
      </c>
      <c r="CR70">
        <v>0.83592</v>
      </c>
      <c r="CS70">
        <v>2.79379</v>
      </c>
      <c r="CT70">
        <v>0</v>
      </c>
      <c r="CU70">
        <v>0</v>
      </c>
      <c r="CV70">
        <v>1.9599999999999999E-2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75.908227000000011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490.399359</v>
      </c>
      <c r="M71">
        <v>91.759900000000002</v>
      </c>
      <c r="N71">
        <v>119.15625</v>
      </c>
      <c r="O71">
        <v>124.7899</v>
      </c>
      <c r="P71">
        <v>135.88990000000001</v>
      </c>
      <c r="Q71">
        <v>18.08914</v>
      </c>
      <c r="R71">
        <v>41.7316</v>
      </c>
      <c r="S71">
        <v>26.042400000000001</v>
      </c>
      <c r="T71">
        <v>0</v>
      </c>
      <c r="U71">
        <v>348.97500000000002</v>
      </c>
      <c r="V71">
        <v>18.140333999999999</v>
      </c>
      <c r="W71">
        <v>45.221499999999999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37.729199999999999</v>
      </c>
      <c r="AE71">
        <v>34.022399999999998</v>
      </c>
      <c r="AF71">
        <v>9.1440000000000001</v>
      </c>
      <c r="AG71">
        <v>44.924799999999998</v>
      </c>
      <c r="AH71">
        <v>35.171999999999997</v>
      </c>
      <c r="AI71">
        <v>0</v>
      </c>
      <c r="AJ71">
        <v>0</v>
      </c>
      <c r="AK71">
        <v>26.3</v>
      </c>
      <c r="AL71">
        <v>2.7888000000000002</v>
      </c>
      <c r="AM71">
        <v>2.758</v>
      </c>
      <c r="AN71">
        <v>0.70523999999999998</v>
      </c>
      <c r="AO71">
        <v>0</v>
      </c>
      <c r="AP71">
        <v>6.6612</v>
      </c>
      <c r="AQ71">
        <v>65.207999999999998</v>
      </c>
      <c r="AR71">
        <v>4.4160000000000004</v>
      </c>
      <c r="AS71">
        <v>5.2462799999999996</v>
      </c>
      <c r="AT71">
        <v>14.905632000000001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76.464267000000007</v>
      </c>
      <c r="BA71">
        <f t="shared" si="4"/>
        <v>2610.2073019999998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0.82</v>
      </c>
      <c r="BJ71">
        <v>0.42</v>
      </c>
      <c r="BK71">
        <v>1.42</v>
      </c>
      <c r="BL71">
        <v>0.74</v>
      </c>
      <c r="BM71">
        <v>0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1.64</v>
      </c>
      <c r="BT71">
        <v>2.9051100000000001</v>
      </c>
      <c r="BU71">
        <v>1.342031</v>
      </c>
      <c r="BV71">
        <v>2.3738000000000001</v>
      </c>
      <c r="BW71">
        <v>0.97132799999999997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4.8670999999999998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3.5429620000000002</v>
      </c>
      <c r="CR71">
        <v>0.83592</v>
      </c>
      <c r="CS71">
        <v>2.79379</v>
      </c>
      <c r="CT71">
        <v>0</v>
      </c>
      <c r="CU71">
        <v>0.33600000000000002</v>
      </c>
      <c r="CV71">
        <v>0.2828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76.464267000000007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495.41</v>
      </c>
      <c r="M72">
        <v>91.759900000000002</v>
      </c>
      <c r="N72">
        <v>119.15625</v>
      </c>
      <c r="O72">
        <v>124.7899</v>
      </c>
      <c r="P72">
        <v>135.88990000000001</v>
      </c>
      <c r="Q72">
        <v>18.08914</v>
      </c>
      <c r="R72">
        <v>41.7316</v>
      </c>
      <c r="S72">
        <v>26.042400000000001</v>
      </c>
      <c r="T72">
        <v>0</v>
      </c>
      <c r="U72">
        <v>348.97500000000002</v>
      </c>
      <c r="V72">
        <v>18.140333999999999</v>
      </c>
      <c r="W72">
        <v>45.221499999999999</v>
      </c>
      <c r="X72">
        <v>98.34</v>
      </c>
      <c r="Y72">
        <v>0</v>
      </c>
      <c r="Z72">
        <v>1.1000000000000001</v>
      </c>
      <c r="AA72">
        <v>3.7919999999999998</v>
      </c>
      <c r="AB72">
        <v>4.1639999999999997</v>
      </c>
      <c r="AC72">
        <v>10.02744</v>
      </c>
      <c r="AD72">
        <v>37.729199999999999</v>
      </c>
      <c r="AE72">
        <v>34.022399999999998</v>
      </c>
      <c r="AF72">
        <v>9.1440000000000001</v>
      </c>
      <c r="AG72">
        <v>44.924799999999998</v>
      </c>
      <c r="AH72">
        <v>72.395700000000005</v>
      </c>
      <c r="AI72">
        <v>0</v>
      </c>
      <c r="AJ72">
        <v>0</v>
      </c>
      <c r="AK72">
        <v>26.3</v>
      </c>
      <c r="AL72">
        <v>2.7888000000000002</v>
      </c>
      <c r="AM72">
        <v>4.1369999999999996</v>
      </c>
      <c r="AN72">
        <v>0.70523999999999998</v>
      </c>
      <c r="AO72">
        <v>0</v>
      </c>
      <c r="AP72">
        <v>6.6612</v>
      </c>
      <c r="AQ72">
        <v>65.207999999999998</v>
      </c>
      <c r="AR72">
        <v>4.4160000000000004</v>
      </c>
      <c r="AS72">
        <v>5.2462799999999996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77.117067000000006</v>
      </c>
      <c r="BA72">
        <f t="shared" si="4"/>
        <v>2673.6480510000001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0.82</v>
      </c>
      <c r="BJ72">
        <v>0.42</v>
      </c>
      <c r="BK72">
        <v>1.42</v>
      </c>
      <c r="BL72">
        <v>0.76</v>
      </c>
      <c r="BM72">
        <v>0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1.64</v>
      </c>
      <c r="BT72">
        <v>2.9051100000000001</v>
      </c>
      <c r="BU72">
        <v>1.342031</v>
      </c>
      <c r="BV72">
        <v>2.3738000000000001</v>
      </c>
      <c r="BW72">
        <v>0.97132799999999997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4.8670999999999998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3.5429620000000002</v>
      </c>
      <c r="CR72">
        <v>0.83592</v>
      </c>
      <c r="CS72">
        <v>2.79379</v>
      </c>
      <c r="CT72">
        <v>0</v>
      </c>
      <c r="CU72">
        <v>0.67200000000000004</v>
      </c>
      <c r="CV72">
        <v>0.5796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77.117067000000006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515.41</v>
      </c>
      <c r="M73">
        <v>91.759900000000002</v>
      </c>
      <c r="N73">
        <v>119.15625</v>
      </c>
      <c r="O73">
        <v>124.7899</v>
      </c>
      <c r="P73">
        <v>135.88990000000001</v>
      </c>
      <c r="Q73">
        <v>18.08914</v>
      </c>
      <c r="R73">
        <v>41.7316</v>
      </c>
      <c r="S73">
        <v>26.042400000000001</v>
      </c>
      <c r="T73">
        <v>0</v>
      </c>
      <c r="U73">
        <v>348.97500000000002</v>
      </c>
      <c r="V73">
        <v>18.140333999999999</v>
      </c>
      <c r="W73">
        <v>45.221499999999999</v>
      </c>
      <c r="X73">
        <v>98.34</v>
      </c>
      <c r="Y73">
        <v>0</v>
      </c>
      <c r="Z73">
        <v>7.15</v>
      </c>
      <c r="AA73">
        <v>17.38</v>
      </c>
      <c r="AB73">
        <v>18.044</v>
      </c>
      <c r="AC73">
        <v>20.054880000000001</v>
      </c>
      <c r="AD73">
        <v>37.729199999999999</v>
      </c>
      <c r="AE73">
        <v>49.173000000000002</v>
      </c>
      <c r="AF73">
        <v>9.1440000000000001</v>
      </c>
      <c r="AG73">
        <v>44.924799999999998</v>
      </c>
      <c r="AH73">
        <v>112.355</v>
      </c>
      <c r="AI73">
        <v>3.9569999999999999</v>
      </c>
      <c r="AJ73">
        <v>0</v>
      </c>
      <c r="AK73">
        <v>26.3</v>
      </c>
      <c r="AL73">
        <v>12.782</v>
      </c>
      <c r="AM73">
        <v>9.6530000000000005</v>
      </c>
      <c r="AN73">
        <v>0.70523999999999998</v>
      </c>
      <c r="AO73">
        <v>0</v>
      </c>
      <c r="AP73">
        <v>6.6612</v>
      </c>
      <c r="AQ73">
        <v>65.207999999999998</v>
      </c>
      <c r="AR73">
        <v>4.4160000000000004</v>
      </c>
      <c r="AS73">
        <v>5.2462799999999996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77.924267</v>
      </c>
      <c r="BA73">
        <f t="shared" si="4"/>
        <v>2812.576791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0.82</v>
      </c>
      <c r="BJ73">
        <v>0.42</v>
      </c>
      <c r="BK73">
        <v>1.42</v>
      </c>
      <c r="BL73">
        <v>0.82</v>
      </c>
      <c r="BM73">
        <v>0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1.64</v>
      </c>
      <c r="BT73">
        <v>2.9051100000000001</v>
      </c>
      <c r="BU73">
        <v>1.342031</v>
      </c>
      <c r="BV73">
        <v>2.3738000000000001</v>
      </c>
      <c r="BW73">
        <v>0.97132799999999997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4.8670999999999998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3.5429620000000002</v>
      </c>
      <c r="CR73">
        <v>0.83592</v>
      </c>
      <c r="CS73">
        <v>2.79379</v>
      </c>
      <c r="CT73">
        <v>9.1999999999999998E-2</v>
      </c>
      <c r="CU73">
        <v>1.008</v>
      </c>
      <c r="CV73">
        <v>0.89880000000000004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77.924267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515.41</v>
      </c>
      <c r="M74">
        <v>91.759900000000002</v>
      </c>
      <c r="N74">
        <v>119.15625</v>
      </c>
      <c r="O74">
        <v>124.7899</v>
      </c>
      <c r="P74">
        <v>135.88990000000001</v>
      </c>
      <c r="Q74">
        <v>18.08914</v>
      </c>
      <c r="R74">
        <v>41.7316</v>
      </c>
      <c r="S74">
        <v>26.042400000000001</v>
      </c>
      <c r="T74">
        <v>0</v>
      </c>
      <c r="U74">
        <v>348.97500000000002</v>
      </c>
      <c r="V74">
        <v>18.140333999999999</v>
      </c>
      <c r="W74">
        <v>45.221499999999999</v>
      </c>
      <c r="X74">
        <v>98.34</v>
      </c>
      <c r="Y74">
        <v>0</v>
      </c>
      <c r="Z74">
        <v>13.1076</v>
      </c>
      <c r="AA74">
        <v>28.09872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20.32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40.088999999999999</v>
      </c>
      <c r="AM74">
        <v>16.38252</v>
      </c>
      <c r="AN74">
        <v>0.70523999999999998</v>
      </c>
      <c r="AO74">
        <v>0</v>
      </c>
      <c r="AP74">
        <v>6.6612</v>
      </c>
      <c r="AQ74">
        <v>65.207999999999998</v>
      </c>
      <c r="AR74">
        <v>4.4160000000000004</v>
      </c>
      <c r="AS74">
        <v>5.2462799999999996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79.320995000000011</v>
      </c>
      <c r="BA74">
        <f t="shared" si="4"/>
        <v>2956.6788930000007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0.82</v>
      </c>
      <c r="BJ74">
        <v>0.42</v>
      </c>
      <c r="BK74">
        <v>1.42</v>
      </c>
      <c r="BL74">
        <v>0.91</v>
      </c>
      <c r="BM74">
        <v>0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1.64</v>
      </c>
      <c r="BT74">
        <v>2.9051100000000001</v>
      </c>
      <c r="BU74">
        <v>1.342031</v>
      </c>
      <c r="BV74">
        <v>2.3738000000000001</v>
      </c>
      <c r="BW74">
        <v>0.97132799999999997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4.8670999999999998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3.5429620000000002</v>
      </c>
      <c r="CR74">
        <v>0.83592</v>
      </c>
      <c r="CS74">
        <v>2.79379</v>
      </c>
      <c r="CT74">
        <v>0.49992799999999998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79.320995000000011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515.41</v>
      </c>
      <c r="M75">
        <v>91.759900000000002</v>
      </c>
      <c r="N75">
        <v>119.15625</v>
      </c>
      <c r="O75">
        <v>124.7899</v>
      </c>
      <c r="P75">
        <v>135.88990000000001</v>
      </c>
      <c r="Q75">
        <v>18.08914</v>
      </c>
      <c r="R75">
        <v>41.7316</v>
      </c>
      <c r="S75">
        <v>26.042400000000001</v>
      </c>
      <c r="T75">
        <v>0</v>
      </c>
      <c r="U75">
        <v>348.97500000000002</v>
      </c>
      <c r="V75">
        <v>18.140333999999999</v>
      </c>
      <c r="W75">
        <v>45.221499999999999</v>
      </c>
      <c r="X75">
        <v>98.34</v>
      </c>
      <c r="Y75">
        <v>0</v>
      </c>
      <c r="Z75">
        <v>13.1076</v>
      </c>
      <c r="AA75">
        <v>28.09872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20.32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40.088999999999999</v>
      </c>
      <c r="AM75">
        <v>16.38252</v>
      </c>
      <c r="AN75">
        <v>0.70523999999999998</v>
      </c>
      <c r="AO75">
        <v>0</v>
      </c>
      <c r="AP75">
        <v>2.5619999999999998</v>
      </c>
      <c r="AQ75">
        <v>65.207999999999998</v>
      </c>
      <c r="AR75">
        <v>4.4160000000000004</v>
      </c>
      <c r="AS75">
        <v>7.8021599999999998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79.350995000000012</v>
      </c>
      <c r="BA75">
        <f t="shared" si="4"/>
        <v>2955.1655730000011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0.82</v>
      </c>
      <c r="BJ75">
        <v>0.42</v>
      </c>
      <c r="BK75">
        <v>1.42</v>
      </c>
      <c r="BL75">
        <v>0.94</v>
      </c>
      <c r="BM75">
        <v>0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1.64</v>
      </c>
      <c r="BT75">
        <v>2.9051100000000001</v>
      </c>
      <c r="BU75">
        <v>1.342031</v>
      </c>
      <c r="BV75">
        <v>2.3738000000000001</v>
      </c>
      <c r="BW75">
        <v>0.97132799999999997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4.8670999999999998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3.5429620000000002</v>
      </c>
      <c r="CR75">
        <v>0.83592</v>
      </c>
      <c r="CS75">
        <v>2.79379</v>
      </c>
      <c r="CT75">
        <v>0.49992799999999998</v>
      </c>
      <c r="CU75">
        <v>1.6632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79.350995000000012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515.41</v>
      </c>
      <c r="M76">
        <v>91.759900000000002</v>
      </c>
      <c r="N76">
        <v>119.15625</v>
      </c>
      <c r="O76">
        <v>124.7899</v>
      </c>
      <c r="P76">
        <v>135.88990000000001</v>
      </c>
      <c r="Q76">
        <v>18.08914</v>
      </c>
      <c r="R76">
        <v>41.7316</v>
      </c>
      <c r="S76">
        <v>26.042400000000001</v>
      </c>
      <c r="T76">
        <v>0</v>
      </c>
      <c r="U76">
        <v>348.97500000000002</v>
      </c>
      <c r="V76">
        <v>18.140333999999999</v>
      </c>
      <c r="W76">
        <v>45.221499999999999</v>
      </c>
      <c r="X76">
        <v>98.34</v>
      </c>
      <c r="Y76">
        <v>0</v>
      </c>
      <c r="Z76">
        <v>13.1076</v>
      </c>
      <c r="AA76">
        <v>28.09872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20.32</v>
      </c>
      <c r="AG76">
        <v>44.924799999999998</v>
      </c>
      <c r="AH76">
        <v>140.68799999999999</v>
      </c>
      <c r="AI76">
        <v>17.146999999999998</v>
      </c>
      <c r="AJ76">
        <v>0</v>
      </c>
      <c r="AK76">
        <v>26.3</v>
      </c>
      <c r="AL76">
        <v>40.088999999999999</v>
      </c>
      <c r="AM76">
        <v>16.38252</v>
      </c>
      <c r="AN76">
        <v>0.70523999999999998</v>
      </c>
      <c r="AO76">
        <v>0</v>
      </c>
      <c r="AP76">
        <v>2.5619999999999998</v>
      </c>
      <c r="AQ76">
        <v>65.207999999999998</v>
      </c>
      <c r="AR76">
        <v>4.4160000000000004</v>
      </c>
      <c r="AS76">
        <v>7.8021599999999998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79.350995000000012</v>
      </c>
      <c r="BA76">
        <f t="shared" si="4"/>
        <v>2951.0621730000012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0.82</v>
      </c>
      <c r="BJ76">
        <v>0.42</v>
      </c>
      <c r="BK76">
        <v>1.42</v>
      </c>
      <c r="BL76">
        <v>0.94</v>
      </c>
      <c r="BM76">
        <v>0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1.64</v>
      </c>
      <c r="BT76">
        <v>2.9051100000000001</v>
      </c>
      <c r="BU76">
        <v>1.342031</v>
      </c>
      <c r="BV76">
        <v>2.3738000000000001</v>
      </c>
      <c r="BW76">
        <v>0.97132799999999997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4.8670999999999998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3.5429620000000002</v>
      </c>
      <c r="CR76">
        <v>0.83592</v>
      </c>
      <c r="CS76">
        <v>2.79379</v>
      </c>
      <c r="CT76">
        <v>0.49992799999999998</v>
      </c>
      <c r="CU76">
        <v>1.6632</v>
      </c>
      <c r="CV76">
        <v>1.1424000000000001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79.350995000000012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435.41</v>
      </c>
      <c r="M77">
        <v>91.759900000000002</v>
      </c>
      <c r="N77">
        <v>119.15625</v>
      </c>
      <c r="O77">
        <v>124.7899</v>
      </c>
      <c r="P77">
        <v>135.88990000000001</v>
      </c>
      <c r="Q77">
        <v>18.08914</v>
      </c>
      <c r="R77">
        <v>41.7316</v>
      </c>
      <c r="S77">
        <v>26.042400000000001</v>
      </c>
      <c r="T77">
        <v>0</v>
      </c>
      <c r="U77">
        <v>348.97500000000002</v>
      </c>
      <c r="V77">
        <v>18.140333999999999</v>
      </c>
      <c r="W77">
        <v>45.221499999999999</v>
      </c>
      <c r="X77">
        <v>98.34</v>
      </c>
      <c r="Y77">
        <v>0</v>
      </c>
      <c r="Z77">
        <v>13.1076</v>
      </c>
      <c r="AA77">
        <v>28.09872</v>
      </c>
      <c r="AB77">
        <v>41.140320000000003</v>
      </c>
      <c r="AC77">
        <v>30.112666000000001</v>
      </c>
      <c r="AD77">
        <v>37.729199999999999</v>
      </c>
      <c r="AE77">
        <v>51.209028000000004</v>
      </c>
      <c r="AF77">
        <v>20.32</v>
      </c>
      <c r="AG77">
        <v>44.924799999999998</v>
      </c>
      <c r="AH77">
        <v>136.78</v>
      </c>
      <c r="AI77">
        <v>17.146999999999998</v>
      </c>
      <c r="AJ77">
        <v>0</v>
      </c>
      <c r="AK77">
        <v>26.3</v>
      </c>
      <c r="AL77">
        <v>40.088999999999999</v>
      </c>
      <c r="AM77">
        <v>16.38252</v>
      </c>
      <c r="AN77">
        <v>0.70523999999999998</v>
      </c>
      <c r="AO77">
        <v>0</v>
      </c>
      <c r="AP77">
        <v>2.5619999999999998</v>
      </c>
      <c r="AQ77">
        <v>65.207999999999998</v>
      </c>
      <c r="AR77">
        <v>4.4160000000000004</v>
      </c>
      <c r="AS77">
        <v>7.8021599999999998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79.320995000000011</v>
      </c>
      <c r="BA77">
        <f t="shared" si="4"/>
        <v>2867.1241730000006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0.82</v>
      </c>
      <c r="BJ77">
        <v>0.42</v>
      </c>
      <c r="BK77">
        <v>1.42</v>
      </c>
      <c r="BL77">
        <v>0.91</v>
      </c>
      <c r="BM77">
        <v>0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1.64</v>
      </c>
      <c r="BT77">
        <v>2.9051100000000001</v>
      </c>
      <c r="BU77">
        <v>1.342031</v>
      </c>
      <c r="BV77">
        <v>2.3738000000000001</v>
      </c>
      <c r="BW77">
        <v>0.97132799999999997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4.8670999999999998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3.5429620000000002</v>
      </c>
      <c r="CR77">
        <v>0.83592</v>
      </c>
      <c r="CS77">
        <v>2.79379</v>
      </c>
      <c r="CT77">
        <v>0.49992799999999998</v>
      </c>
      <c r="CU77">
        <v>1.6632</v>
      </c>
      <c r="CV77">
        <v>1.1424000000000001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79.320995000000011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435.41</v>
      </c>
      <c r="M78">
        <v>91.759900000000002</v>
      </c>
      <c r="N78">
        <v>119.15625</v>
      </c>
      <c r="O78">
        <v>124.7899</v>
      </c>
      <c r="P78">
        <v>135.88990000000001</v>
      </c>
      <c r="Q78">
        <v>18.08914</v>
      </c>
      <c r="R78">
        <v>41.7316</v>
      </c>
      <c r="S78">
        <v>26.042400000000001</v>
      </c>
      <c r="T78">
        <v>0</v>
      </c>
      <c r="U78">
        <v>348.97500000000002</v>
      </c>
      <c r="V78">
        <v>18.140333999999999</v>
      </c>
      <c r="W78">
        <v>45.221499999999999</v>
      </c>
      <c r="X78">
        <v>98.34</v>
      </c>
      <c r="Y78">
        <v>0</v>
      </c>
      <c r="Z78">
        <v>13.1076</v>
      </c>
      <c r="AA78">
        <v>28.09872</v>
      </c>
      <c r="AB78">
        <v>41.140320000000003</v>
      </c>
      <c r="AC78">
        <v>30.112666000000001</v>
      </c>
      <c r="AD78">
        <v>37.729199999999999</v>
      </c>
      <c r="AE78">
        <v>51.209028000000004</v>
      </c>
      <c r="AF78">
        <v>20.32</v>
      </c>
      <c r="AG78">
        <v>44.924799999999998</v>
      </c>
      <c r="AH78">
        <v>136.78</v>
      </c>
      <c r="AI78">
        <v>17.146999999999998</v>
      </c>
      <c r="AJ78">
        <v>0</v>
      </c>
      <c r="AK78">
        <v>26.3</v>
      </c>
      <c r="AL78">
        <v>40.088999999999999</v>
      </c>
      <c r="AM78">
        <v>16.38252</v>
      </c>
      <c r="AN78">
        <v>0.70523999999999998</v>
      </c>
      <c r="AO78">
        <v>0</v>
      </c>
      <c r="AP78">
        <v>2.5619999999999998</v>
      </c>
      <c r="AQ78">
        <v>65.207999999999998</v>
      </c>
      <c r="AR78">
        <v>4.4160000000000004</v>
      </c>
      <c r="AS78">
        <v>7.8021599999999998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79.273395000000022</v>
      </c>
      <c r="BA78">
        <f t="shared" si="4"/>
        <v>2867.0765730000007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0.82</v>
      </c>
      <c r="BJ78">
        <v>0.42</v>
      </c>
      <c r="BK78">
        <v>1.42</v>
      </c>
      <c r="BL78">
        <v>0.91</v>
      </c>
      <c r="BM78">
        <v>0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1.64</v>
      </c>
      <c r="BT78">
        <v>2.9051100000000001</v>
      </c>
      <c r="BU78">
        <v>1.342031</v>
      </c>
      <c r="BV78">
        <v>2.3738000000000001</v>
      </c>
      <c r="BW78">
        <v>0.97132799999999997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4.8670999999999998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3.5429620000000002</v>
      </c>
      <c r="CR78">
        <v>0.83592</v>
      </c>
      <c r="CS78">
        <v>2.79379</v>
      </c>
      <c r="CT78">
        <v>0.49992799999999998</v>
      </c>
      <c r="CU78">
        <v>1.6632</v>
      </c>
      <c r="CV78">
        <v>1.0948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79.273395000000022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435.41</v>
      </c>
      <c r="M79">
        <v>91.759900000000002</v>
      </c>
      <c r="N79">
        <v>119.15625</v>
      </c>
      <c r="O79">
        <v>124.7899</v>
      </c>
      <c r="P79">
        <v>135.88990000000001</v>
      </c>
      <c r="Q79">
        <v>18.08914</v>
      </c>
      <c r="R79">
        <v>41.7316</v>
      </c>
      <c r="S79">
        <v>26.042400000000001</v>
      </c>
      <c r="T79">
        <v>0</v>
      </c>
      <c r="U79">
        <v>348.97500000000002</v>
      </c>
      <c r="V79">
        <v>18.140333999999999</v>
      </c>
      <c r="W79">
        <v>45.221499999999999</v>
      </c>
      <c r="X79">
        <v>98.34</v>
      </c>
      <c r="Y79">
        <v>0</v>
      </c>
      <c r="Z79">
        <v>13.1076</v>
      </c>
      <c r="AA79">
        <v>28.09872</v>
      </c>
      <c r="AB79">
        <v>41.140320000000003</v>
      </c>
      <c r="AC79">
        <v>30.112666000000001</v>
      </c>
      <c r="AD79">
        <v>37.729199999999999</v>
      </c>
      <c r="AE79">
        <v>51.209028000000004</v>
      </c>
      <c r="AF79">
        <v>20.32</v>
      </c>
      <c r="AG79">
        <v>44.924799999999998</v>
      </c>
      <c r="AH79">
        <v>117.24</v>
      </c>
      <c r="AI79">
        <v>17.146999999999998</v>
      </c>
      <c r="AJ79">
        <v>0</v>
      </c>
      <c r="AK79">
        <v>26.3</v>
      </c>
      <c r="AL79">
        <v>40.088999999999999</v>
      </c>
      <c r="AM79">
        <v>10.92168</v>
      </c>
      <c r="AN79">
        <v>0.70523999999999998</v>
      </c>
      <c r="AO79">
        <v>0</v>
      </c>
      <c r="AP79">
        <v>2.5619999999999998</v>
      </c>
      <c r="AQ79">
        <v>65.207999999999998</v>
      </c>
      <c r="AR79">
        <v>11.04</v>
      </c>
      <c r="AS79">
        <v>7.8021599999999998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78.700795000000014</v>
      </c>
      <c r="BA79">
        <f t="shared" si="4"/>
        <v>2848.127133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0.82</v>
      </c>
      <c r="BJ79">
        <v>0.42</v>
      </c>
      <c r="BK79">
        <v>1.42</v>
      </c>
      <c r="BL79">
        <v>0.91</v>
      </c>
      <c r="BM79">
        <v>0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1.64</v>
      </c>
      <c r="BT79">
        <v>2.9051100000000001</v>
      </c>
      <c r="BU79">
        <v>1.342031</v>
      </c>
      <c r="BV79">
        <v>2.3738000000000001</v>
      </c>
      <c r="BW79">
        <v>0.97132799999999997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4.8670999999999998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3.5429620000000002</v>
      </c>
      <c r="CR79">
        <v>0.83592</v>
      </c>
      <c r="CS79">
        <v>2.79379</v>
      </c>
      <c r="CT79">
        <v>0.49992799999999998</v>
      </c>
      <c r="CU79">
        <v>1.2474000000000001</v>
      </c>
      <c r="CV79">
        <v>0.93799999999999994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78.700795000000014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435.41</v>
      </c>
      <c r="M80">
        <v>91.759900000000002</v>
      </c>
      <c r="N80">
        <v>119.15625</v>
      </c>
      <c r="O80">
        <v>124.7899</v>
      </c>
      <c r="P80">
        <v>135.88990000000001</v>
      </c>
      <c r="Q80">
        <v>18.08914</v>
      </c>
      <c r="R80">
        <v>41.7316</v>
      </c>
      <c r="S80">
        <v>26.042400000000001</v>
      </c>
      <c r="T80">
        <v>0</v>
      </c>
      <c r="U80">
        <v>348.97500000000002</v>
      </c>
      <c r="V80">
        <v>18.140333999999999</v>
      </c>
      <c r="W80">
        <v>45.221499999999999</v>
      </c>
      <c r="X80">
        <v>98.34</v>
      </c>
      <c r="Y80">
        <v>0</v>
      </c>
      <c r="Z80">
        <v>13.1076</v>
      </c>
      <c r="AA80">
        <v>13.983000000000001</v>
      </c>
      <c r="AB80">
        <v>18.044</v>
      </c>
      <c r="AC80">
        <v>20.074670999999999</v>
      </c>
      <c r="AD80">
        <v>28.296900000000001</v>
      </c>
      <c r="AE80">
        <v>51.209028000000004</v>
      </c>
      <c r="AF80">
        <v>18.288</v>
      </c>
      <c r="AG80">
        <v>44.924799999999998</v>
      </c>
      <c r="AH80">
        <v>87.93</v>
      </c>
      <c r="AI80">
        <v>3.9569999999999999</v>
      </c>
      <c r="AJ80">
        <v>0</v>
      </c>
      <c r="AK80">
        <v>26.3</v>
      </c>
      <c r="AL80">
        <v>12.782</v>
      </c>
      <c r="AM80">
        <v>10.92168</v>
      </c>
      <c r="AN80">
        <v>0.70523999999999998</v>
      </c>
      <c r="AO80">
        <v>0</v>
      </c>
      <c r="AP80">
        <v>2.5619999999999998</v>
      </c>
      <c r="AQ80">
        <v>65.207999999999998</v>
      </c>
      <c r="AR80">
        <v>30.911999999999999</v>
      </c>
      <c r="AS80">
        <v>7.8021599999999998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77.563667000000009</v>
      </c>
      <c r="BA80">
        <f t="shared" si="4"/>
        <v>2738.3406699999991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0.82</v>
      </c>
      <c r="BJ80">
        <v>0.42</v>
      </c>
      <c r="BK80">
        <v>1.42</v>
      </c>
      <c r="BL80">
        <v>0.91</v>
      </c>
      <c r="BM80">
        <v>0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1.64</v>
      </c>
      <c r="BT80">
        <v>2.9051100000000001</v>
      </c>
      <c r="BU80">
        <v>1.342031</v>
      </c>
      <c r="BV80">
        <v>2.3738000000000001</v>
      </c>
      <c r="BW80">
        <v>0.97132799999999997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4.8670999999999998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3.5429620000000002</v>
      </c>
      <c r="CR80">
        <v>0.83592</v>
      </c>
      <c r="CS80">
        <v>2.79379</v>
      </c>
      <c r="CT80">
        <v>1.38E-2</v>
      </c>
      <c r="CU80">
        <v>0.83160000000000001</v>
      </c>
      <c r="CV80">
        <v>0.70279999999999998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77.563667000000009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435.41</v>
      </c>
      <c r="M81">
        <v>91.759900000000002</v>
      </c>
      <c r="N81">
        <v>119.15625</v>
      </c>
      <c r="O81">
        <v>124.7899</v>
      </c>
      <c r="P81">
        <v>135.88990000000001</v>
      </c>
      <c r="Q81">
        <v>18.08914</v>
      </c>
      <c r="R81">
        <v>41.7316</v>
      </c>
      <c r="S81">
        <v>26.042400000000001</v>
      </c>
      <c r="T81">
        <v>0</v>
      </c>
      <c r="U81">
        <v>348.97500000000002</v>
      </c>
      <c r="V81">
        <v>18.140333999999999</v>
      </c>
      <c r="W81">
        <v>45.221499999999999</v>
      </c>
      <c r="X81">
        <v>98.34</v>
      </c>
      <c r="Y81">
        <v>0</v>
      </c>
      <c r="Z81">
        <v>7.15</v>
      </c>
      <c r="AA81">
        <v>6.0039999999999996</v>
      </c>
      <c r="AB81">
        <v>4.1639999999999997</v>
      </c>
      <c r="AC81">
        <v>10.02744</v>
      </c>
      <c r="AD81">
        <v>18.864599999999999</v>
      </c>
      <c r="AE81">
        <v>51.209028000000004</v>
      </c>
      <c r="AF81">
        <v>18.288</v>
      </c>
      <c r="AG81">
        <v>44.924799999999998</v>
      </c>
      <c r="AH81">
        <v>59.9878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0.70523999999999998</v>
      </c>
      <c r="AO81">
        <v>0</v>
      </c>
      <c r="AP81">
        <v>2.5619999999999998</v>
      </c>
      <c r="AQ81">
        <v>65.207999999999998</v>
      </c>
      <c r="AR81">
        <v>30.911999999999999</v>
      </c>
      <c r="AS81">
        <v>7.8021599999999998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77.100747000000013</v>
      </c>
      <c r="BA81">
        <f t="shared" si="4"/>
        <v>2643.2283789999997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0.82</v>
      </c>
      <c r="BJ81">
        <v>0.42</v>
      </c>
      <c r="BK81">
        <v>1.42</v>
      </c>
      <c r="BL81">
        <v>0.91</v>
      </c>
      <c r="BM81">
        <v>0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1.64</v>
      </c>
      <c r="BT81">
        <v>2.9051100000000001</v>
      </c>
      <c r="BU81">
        <v>1.342031</v>
      </c>
      <c r="BV81">
        <v>2.3738000000000001</v>
      </c>
      <c r="BW81">
        <v>0.97132799999999997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4.75258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3.5429620000000002</v>
      </c>
      <c r="CR81">
        <v>0.83592</v>
      </c>
      <c r="CS81">
        <v>2.79379</v>
      </c>
      <c r="CT81">
        <v>0</v>
      </c>
      <c r="CU81">
        <v>0.71819999999999995</v>
      </c>
      <c r="CV81">
        <v>0.48159999999999997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77.100747000000013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435.41</v>
      </c>
      <c r="M82">
        <v>91.759900000000002</v>
      </c>
      <c r="N82">
        <v>119.15625</v>
      </c>
      <c r="O82">
        <v>124.7899</v>
      </c>
      <c r="P82">
        <v>135.88990000000001</v>
      </c>
      <c r="Q82">
        <v>18.08914</v>
      </c>
      <c r="R82">
        <v>41.7316</v>
      </c>
      <c r="S82">
        <v>26.042400000000001</v>
      </c>
      <c r="T82">
        <v>0</v>
      </c>
      <c r="U82">
        <v>348.97500000000002</v>
      </c>
      <c r="V82">
        <v>18.140333999999999</v>
      </c>
      <c r="W82">
        <v>45.221499999999999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10.02744</v>
      </c>
      <c r="AD82">
        <v>9.4322999999999997</v>
      </c>
      <c r="AE82">
        <v>51.209028000000004</v>
      </c>
      <c r="AF82">
        <v>18.288</v>
      </c>
      <c r="AG82">
        <v>44.924799999999998</v>
      </c>
      <c r="AH82">
        <v>35.171999999999997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0.70523999999999998</v>
      </c>
      <c r="AO82">
        <v>0</v>
      </c>
      <c r="AP82">
        <v>2.5619999999999998</v>
      </c>
      <c r="AQ82">
        <v>65.207999999999998</v>
      </c>
      <c r="AR82">
        <v>4.4160000000000004</v>
      </c>
      <c r="AS82">
        <v>7.8021599999999998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76.51974700000001</v>
      </c>
      <c r="BA82">
        <f t="shared" si="4"/>
        <v>2566.6435389999997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0.82</v>
      </c>
      <c r="BJ82">
        <v>0.42</v>
      </c>
      <c r="BK82">
        <v>1.42</v>
      </c>
      <c r="BL82">
        <v>0.91</v>
      </c>
      <c r="BM82">
        <v>0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1.64</v>
      </c>
      <c r="BT82">
        <v>2.9051100000000001</v>
      </c>
      <c r="BU82">
        <v>1.342031</v>
      </c>
      <c r="BV82">
        <v>2.3738000000000001</v>
      </c>
      <c r="BW82">
        <v>0.97132799999999997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4.75258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3.5429620000000002</v>
      </c>
      <c r="CR82">
        <v>0.83592</v>
      </c>
      <c r="CS82">
        <v>2.79379</v>
      </c>
      <c r="CT82">
        <v>0</v>
      </c>
      <c r="CU82">
        <v>0.33600000000000002</v>
      </c>
      <c r="CV82">
        <v>0.2828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76.51974700000001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435.41</v>
      </c>
      <c r="M83">
        <v>91.759900000000002</v>
      </c>
      <c r="N83">
        <v>119.15625</v>
      </c>
      <c r="O83">
        <v>124.7899</v>
      </c>
      <c r="P83">
        <v>135.88990000000001</v>
      </c>
      <c r="Q83">
        <v>18.08914</v>
      </c>
      <c r="R83">
        <v>41.7316</v>
      </c>
      <c r="S83">
        <v>26.042400000000001</v>
      </c>
      <c r="T83">
        <v>0</v>
      </c>
      <c r="U83">
        <v>348.97500000000002</v>
      </c>
      <c r="V83">
        <v>18.372208000000001</v>
      </c>
      <c r="W83">
        <v>45.221499999999999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2.734</v>
      </c>
      <c r="AE83">
        <v>31.896000000000001</v>
      </c>
      <c r="AF83">
        <v>18.288</v>
      </c>
      <c r="AG83">
        <v>44.924799999999998</v>
      </c>
      <c r="AH83">
        <v>17.585999999999999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0.70523999999999998</v>
      </c>
      <c r="AO83">
        <v>0</v>
      </c>
      <c r="AP83">
        <v>2.5619999999999998</v>
      </c>
      <c r="AQ83">
        <v>65.207999999999998</v>
      </c>
      <c r="AR83">
        <v>4.4160000000000004</v>
      </c>
      <c r="AS83">
        <v>7.8021599999999998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76.060947000000013</v>
      </c>
      <c r="BA83">
        <f t="shared" si="4"/>
        <v>2511.8265449999999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0.82</v>
      </c>
      <c r="BJ83">
        <v>0.42</v>
      </c>
      <c r="BK83">
        <v>1.42</v>
      </c>
      <c r="BL83">
        <v>0.93</v>
      </c>
      <c r="BM83">
        <v>0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1.64</v>
      </c>
      <c r="BT83">
        <v>2.9051100000000001</v>
      </c>
      <c r="BU83">
        <v>1.342031</v>
      </c>
      <c r="BV83">
        <v>2.3738000000000001</v>
      </c>
      <c r="BW83">
        <v>0.97132799999999997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4.75258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3.5429620000000002</v>
      </c>
      <c r="CR83">
        <v>0.83592</v>
      </c>
      <c r="CS83">
        <v>2.79379</v>
      </c>
      <c r="CT83">
        <v>0</v>
      </c>
      <c r="CU83">
        <v>0</v>
      </c>
      <c r="CV83">
        <v>0.14000000000000001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76.060947000000013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414.45</v>
      </c>
      <c r="M84">
        <v>91.759900000000002</v>
      </c>
      <c r="N84">
        <v>119.15625</v>
      </c>
      <c r="O84">
        <v>124.7899</v>
      </c>
      <c r="P84">
        <v>135.88990000000001</v>
      </c>
      <c r="Q84">
        <v>13.579140000000001</v>
      </c>
      <c r="R84">
        <v>41.7316</v>
      </c>
      <c r="S84">
        <v>21.43</v>
      </c>
      <c r="T84">
        <v>0</v>
      </c>
      <c r="U84">
        <v>348.97500000000002</v>
      </c>
      <c r="V84">
        <v>18.140333999999999</v>
      </c>
      <c r="W84">
        <v>45.221499999999999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15.948</v>
      </c>
      <c r="AF84">
        <v>18.288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0.70523999999999998</v>
      </c>
      <c r="AO84">
        <v>0</v>
      </c>
      <c r="AP84">
        <v>2.5619999999999998</v>
      </c>
      <c r="AQ84">
        <v>48.905999999999999</v>
      </c>
      <c r="AR84">
        <v>4.4160000000000004</v>
      </c>
      <c r="AS84">
        <v>7.8021599999999998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75.930947000000018</v>
      </c>
      <c r="BA84">
        <f t="shared" si="4"/>
        <v>2428.8122709999993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0.82</v>
      </c>
      <c r="BJ84">
        <v>0.42</v>
      </c>
      <c r="BK84">
        <v>1.42</v>
      </c>
      <c r="BL84">
        <v>0.94</v>
      </c>
      <c r="BM84">
        <v>0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1.64</v>
      </c>
      <c r="BT84">
        <v>2.9051100000000001</v>
      </c>
      <c r="BU84">
        <v>1.342031</v>
      </c>
      <c r="BV84">
        <v>2.3738000000000001</v>
      </c>
      <c r="BW84">
        <v>0.97132799999999997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4.75258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3.5429620000000002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75.930947000000018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414.45</v>
      </c>
      <c r="M85">
        <v>91.759900000000002</v>
      </c>
      <c r="N85">
        <v>119.15625</v>
      </c>
      <c r="O85">
        <v>124.7899</v>
      </c>
      <c r="P85">
        <v>135.88990000000001</v>
      </c>
      <c r="Q85">
        <v>7.3429219999999997</v>
      </c>
      <c r="R85">
        <v>41.7316</v>
      </c>
      <c r="S85">
        <v>21.43</v>
      </c>
      <c r="T85">
        <v>0</v>
      </c>
      <c r="U85">
        <v>348.97500000000002</v>
      </c>
      <c r="V85">
        <v>18.140333999999999</v>
      </c>
      <c r="W85">
        <v>45.221499999999999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0.70523999999999998</v>
      </c>
      <c r="AO85">
        <v>0</v>
      </c>
      <c r="AP85">
        <v>3.5868000000000002</v>
      </c>
      <c r="AQ85">
        <v>32.603999999999999</v>
      </c>
      <c r="AR85">
        <v>4.4160000000000004</v>
      </c>
      <c r="AS85">
        <v>5.1117600000000003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75.930947000000018</v>
      </c>
      <c r="BA85">
        <f t="shared" si="4"/>
        <v>2388.6604529999991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0.82</v>
      </c>
      <c r="BJ85">
        <v>0.42</v>
      </c>
      <c r="BK85">
        <v>1.42</v>
      </c>
      <c r="BL85">
        <v>0.94</v>
      </c>
      <c r="BM85">
        <v>0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1.64</v>
      </c>
      <c r="BT85">
        <v>2.9051100000000001</v>
      </c>
      <c r="BU85">
        <v>1.342031</v>
      </c>
      <c r="BV85">
        <v>2.3738000000000001</v>
      </c>
      <c r="BW85">
        <v>0.97132799999999997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4.75258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3.5429620000000002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75.930947000000018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329.45</v>
      </c>
      <c r="M86">
        <v>91.759900000000002</v>
      </c>
      <c r="N86">
        <v>119.15625</v>
      </c>
      <c r="O86">
        <v>124.7899</v>
      </c>
      <c r="P86">
        <v>135.88990000000001</v>
      </c>
      <c r="Q86">
        <v>6.96</v>
      </c>
      <c r="R86">
        <v>41.7316</v>
      </c>
      <c r="S86">
        <v>21.43</v>
      </c>
      <c r="T86">
        <v>0</v>
      </c>
      <c r="U86">
        <v>348.97500000000002</v>
      </c>
      <c r="V86">
        <v>18.458594000000002</v>
      </c>
      <c r="W86">
        <v>45.221499999999999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0.70523999999999998</v>
      </c>
      <c r="AO86">
        <v>0</v>
      </c>
      <c r="AP86">
        <v>3.5868000000000002</v>
      </c>
      <c r="AQ86">
        <v>32.603999999999999</v>
      </c>
      <c r="AR86">
        <v>30.911999999999999</v>
      </c>
      <c r="AS86">
        <v>5.1117600000000003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75.930947000000018</v>
      </c>
      <c r="BA86">
        <f t="shared" si="4"/>
        <v>2324.6379909999987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0.82</v>
      </c>
      <c r="BJ86">
        <v>0.42</v>
      </c>
      <c r="BK86">
        <v>1.42</v>
      </c>
      <c r="BL86">
        <v>0.94</v>
      </c>
      <c r="BM86">
        <v>0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1.64</v>
      </c>
      <c r="BT86">
        <v>2.9051100000000001</v>
      </c>
      <c r="BU86">
        <v>1.342031</v>
      </c>
      <c r="BV86">
        <v>2.3738000000000001</v>
      </c>
      <c r="BW86">
        <v>0.97132799999999997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4.75258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3.5429620000000002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75.930947000000018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289.45</v>
      </c>
      <c r="M87">
        <v>91.759900000000002</v>
      </c>
      <c r="N87">
        <v>119.15625</v>
      </c>
      <c r="O87">
        <v>124.7899</v>
      </c>
      <c r="P87">
        <v>135.88990000000001</v>
      </c>
      <c r="Q87">
        <v>6.96</v>
      </c>
      <c r="R87">
        <v>41.7316</v>
      </c>
      <c r="S87">
        <v>21.43</v>
      </c>
      <c r="T87">
        <v>0</v>
      </c>
      <c r="U87">
        <v>348.97500000000002</v>
      </c>
      <c r="V87">
        <v>20.730333999999999</v>
      </c>
      <c r="W87">
        <v>45.221499999999999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0.70523999999999998</v>
      </c>
      <c r="AO87">
        <v>0</v>
      </c>
      <c r="AP87">
        <v>3.5868000000000002</v>
      </c>
      <c r="AQ87">
        <v>32.603999999999999</v>
      </c>
      <c r="AR87">
        <v>30.911999999999999</v>
      </c>
      <c r="AS87">
        <v>5.1117600000000003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75.960947000000004</v>
      </c>
      <c r="BA87">
        <f t="shared" si="4"/>
        <v>2285.8397309999991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0.82</v>
      </c>
      <c r="BJ87">
        <v>0.45</v>
      </c>
      <c r="BK87">
        <v>1.42</v>
      </c>
      <c r="BL87">
        <v>0.94</v>
      </c>
      <c r="BM87">
        <v>0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1.64</v>
      </c>
      <c r="BT87">
        <v>2.9051100000000001</v>
      </c>
      <c r="BU87">
        <v>1.342031</v>
      </c>
      <c r="BV87">
        <v>2.3738000000000001</v>
      </c>
      <c r="BW87">
        <v>0.97132799999999997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4.75258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3.5429620000000002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75.960947000000004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289.45</v>
      </c>
      <c r="M88">
        <v>91.759900000000002</v>
      </c>
      <c r="N88">
        <v>119.15625</v>
      </c>
      <c r="O88">
        <v>124.7899</v>
      </c>
      <c r="P88">
        <v>135.88990000000001</v>
      </c>
      <c r="Q88">
        <v>6.96</v>
      </c>
      <c r="R88">
        <v>41.7316</v>
      </c>
      <c r="S88">
        <v>21.43</v>
      </c>
      <c r="T88">
        <v>0</v>
      </c>
      <c r="U88">
        <v>348.97500000000002</v>
      </c>
      <c r="V88">
        <v>20.730333999999999</v>
      </c>
      <c r="W88">
        <v>45.221499999999999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0.70523999999999998</v>
      </c>
      <c r="AO88">
        <v>0</v>
      </c>
      <c r="AP88">
        <v>3.5868000000000002</v>
      </c>
      <c r="AQ88">
        <v>16.302</v>
      </c>
      <c r="AR88">
        <v>6.6239999999999997</v>
      </c>
      <c r="AS88">
        <v>5.1117600000000003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75.97094700000001</v>
      </c>
      <c r="BA88">
        <f t="shared" si="4"/>
        <v>2245.2597309999992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0.82</v>
      </c>
      <c r="BJ88">
        <v>0.46</v>
      </c>
      <c r="BK88">
        <v>1.42</v>
      </c>
      <c r="BL88">
        <v>0.94</v>
      </c>
      <c r="BM88">
        <v>0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1.64</v>
      </c>
      <c r="BT88">
        <v>2.9051100000000001</v>
      </c>
      <c r="BU88">
        <v>1.342031</v>
      </c>
      <c r="BV88">
        <v>2.3738000000000001</v>
      </c>
      <c r="BW88">
        <v>0.97132799999999997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4.75258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3.5429620000000002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75.97094700000001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292.88900000000001</v>
      </c>
      <c r="M89">
        <v>91.759900000000002</v>
      </c>
      <c r="N89">
        <v>119.15625</v>
      </c>
      <c r="O89">
        <v>124.7899</v>
      </c>
      <c r="P89">
        <v>136.4408</v>
      </c>
      <c r="Q89">
        <v>8.4225580000000004</v>
      </c>
      <c r="R89">
        <v>41.7316</v>
      </c>
      <c r="S89">
        <v>21.43</v>
      </c>
      <c r="T89">
        <v>0</v>
      </c>
      <c r="U89">
        <v>348.97500000000002</v>
      </c>
      <c r="V89">
        <v>20.730333999999999</v>
      </c>
      <c r="W89">
        <v>45.221499999999999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0.70523999999999998</v>
      </c>
      <c r="AO89">
        <v>0</v>
      </c>
      <c r="AP89">
        <v>3.5868000000000002</v>
      </c>
      <c r="AQ89">
        <v>16.302</v>
      </c>
      <c r="AR89">
        <v>13.247999999999999</v>
      </c>
      <c r="AS89">
        <v>5.1117600000000003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76.030607000000018</v>
      </c>
      <c r="BA89">
        <f t="shared" si="4"/>
        <v>2257.395849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0.82</v>
      </c>
      <c r="BJ89">
        <v>0.46</v>
      </c>
      <c r="BK89">
        <v>1.42</v>
      </c>
      <c r="BL89">
        <v>0.94</v>
      </c>
      <c r="BM89">
        <v>0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1.64</v>
      </c>
      <c r="BT89">
        <v>2.9647700000000001</v>
      </c>
      <c r="BU89">
        <v>1.342031</v>
      </c>
      <c r="BV89">
        <v>2.3738000000000001</v>
      </c>
      <c r="BW89">
        <v>0.97132799999999997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4.75258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3.5429620000000002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76.030607000000018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600.55730000000005</v>
      </c>
      <c r="L90">
        <v>272.88900000000001</v>
      </c>
      <c r="M90">
        <v>91.759900000000002</v>
      </c>
      <c r="N90">
        <v>119.15625</v>
      </c>
      <c r="O90">
        <v>124.7899</v>
      </c>
      <c r="P90">
        <v>136.4408</v>
      </c>
      <c r="Q90">
        <v>10.328916</v>
      </c>
      <c r="R90">
        <v>41.7316</v>
      </c>
      <c r="S90">
        <v>21.43</v>
      </c>
      <c r="T90">
        <v>0</v>
      </c>
      <c r="U90">
        <v>348.97500000000002</v>
      </c>
      <c r="V90">
        <v>20.730333999999999</v>
      </c>
      <c r="W90">
        <v>45.221499999999999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0.70523999999999998</v>
      </c>
      <c r="AO90">
        <v>0</v>
      </c>
      <c r="AP90">
        <v>3.5868000000000002</v>
      </c>
      <c r="AQ90">
        <v>16.302</v>
      </c>
      <c r="AR90">
        <v>13.247999999999999</v>
      </c>
      <c r="AS90">
        <v>5.1117600000000003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75.995209000000017</v>
      </c>
      <c r="BA90">
        <f t="shared" si="4"/>
        <v>2154.5979090000001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0.82</v>
      </c>
      <c r="BJ90">
        <v>0.42</v>
      </c>
      <c r="BK90">
        <v>1.42</v>
      </c>
      <c r="BL90">
        <v>0.94</v>
      </c>
      <c r="BM90">
        <v>0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2.3738000000000001</v>
      </c>
      <c r="BW90">
        <v>0.97132799999999997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4.75258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3.5429620000000002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75.995209000000017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591.20270000000005</v>
      </c>
      <c r="L91">
        <v>244.88900000000001</v>
      </c>
      <c r="M91">
        <v>91.759900000000002</v>
      </c>
      <c r="N91">
        <v>119.15625</v>
      </c>
      <c r="O91">
        <v>124.7899</v>
      </c>
      <c r="P91">
        <v>136.4408</v>
      </c>
      <c r="Q91">
        <v>10.4315</v>
      </c>
      <c r="R91">
        <v>41.7316</v>
      </c>
      <c r="S91">
        <v>13.828616999999999</v>
      </c>
      <c r="T91">
        <v>0</v>
      </c>
      <c r="U91">
        <v>348.97500000000002</v>
      </c>
      <c r="V91">
        <v>12.117373000000001</v>
      </c>
      <c r="W91">
        <v>39.331437999999999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0.70523999999999998</v>
      </c>
      <c r="AO91">
        <v>0</v>
      </c>
      <c r="AP91">
        <v>3.5868000000000002</v>
      </c>
      <c r="AQ91">
        <v>16.302</v>
      </c>
      <c r="AR91">
        <v>13.247999999999999</v>
      </c>
      <c r="AS91">
        <v>7.8021599999999998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76.141607000000008</v>
      </c>
      <c r="BA91">
        <f t="shared" si="4"/>
        <v>2098.0782849999996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0.85</v>
      </c>
      <c r="BJ91">
        <v>0.43</v>
      </c>
      <c r="BK91">
        <v>1.42</v>
      </c>
      <c r="BL91">
        <v>0.94</v>
      </c>
      <c r="BM91">
        <v>0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2.3738000000000001</v>
      </c>
      <c r="BW91">
        <v>0.97132799999999997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4.8589779999999996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3.5429620000000002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76.141607000000008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591.20270000000005</v>
      </c>
      <c r="L92">
        <v>244.88900000000001</v>
      </c>
      <c r="M92">
        <v>91.759900000000002</v>
      </c>
      <c r="N92">
        <v>119.15625</v>
      </c>
      <c r="O92">
        <v>124.7899</v>
      </c>
      <c r="P92">
        <v>136.4408</v>
      </c>
      <c r="Q92">
        <v>10.4315</v>
      </c>
      <c r="R92">
        <v>41.7316</v>
      </c>
      <c r="S92">
        <v>13.828616999999999</v>
      </c>
      <c r="T92">
        <v>0</v>
      </c>
      <c r="U92">
        <v>348.97500000000002</v>
      </c>
      <c r="V92">
        <v>9.1045999999999996</v>
      </c>
      <c r="W92">
        <v>24.918500000000002</v>
      </c>
      <c r="X92">
        <v>63.190899999999999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0.70523999999999998</v>
      </c>
      <c r="AO92">
        <v>0</v>
      </c>
      <c r="AP92">
        <v>3.5868000000000002</v>
      </c>
      <c r="AQ92">
        <v>16.302</v>
      </c>
      <c r="AR92">
        <v>13.247999999999999</v>
      </c>
      <c r="AS92">
        <v>7.8021599999999998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76.159729000000013</v>
      </c>
      <c r="BA92">
        <f t="shared" si="4"/>
        <v>2045.5215959999996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0.86</v>
      </c>
      <c r="BJ92">
        <v>0.43</v>
      </c>
      <c r="BK92">
        <v>1.42</v>
      </c>
      <c r="BL92">
        <v>0.94</v>
      </c>
      <c r="BM92">
        <v>0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2.3738000000000001</v>
      </c>
      <c r="BW92">
        <v>0.97132799999999997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4.8670999999999998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3.5429620000000002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76.159729000000013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591.20270000000005</v>
      </c>
      <c r="L93">
        <v>244.88900000000001</v>
      </c>
      <c r="M93">
        <v>91.759900000000002</v>
      </c>
      <c r="N93">
        <v>119.15625</v>
      </c>
      <c r="O93">
        <v>124.7899</v>
      </c>
      <c r="P93">
        <v>136.4408</v>
      </c>
      <c r="Q93">
        <v>10.4315</v>
      </c>
      <c r="R93">
        <v>34.130499999999998</v>
      </c>
      <c r="S93">
        <v>13.828616999999999</v>
      </c>
      <c r="T93">
        <v>0</v>
      </c>
      <c r="U93">
        <v>348.97500000000002</v>
      </c>
      <c r="V93">
        <v>9.1045999999999996</v>
      </c>
      <c r="W93">
        <v>24.918500000000002</v>
      </c>
      <c r="X93">
        <v>63.190899999999999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2.7888000000000002</v>
      </c>
      <c r="AM93">
        <v>0</v>
      </c>
      <c r="AN93">
        <v>0.70523999999999998</v>
      </c>
      <c r="AO93">
        <v>0</v>
      </c>
      <c r="AP93">
        <v>3.5868000000000002</v>
      </c>
      <c r="AQ93">
        <v>0</v>
      </c>
      <c r="AR93">
        <v>6.6239999999999997</v>
      </c>
      <c r="AS93">
        <v>7.8021599999999998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76.159729000000013</v>
      </c>
      <c r="BA93">
        <f t="shared" si="4"/>
        <v>2013.5112959999999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0.86</v>
      </c>
      <c r="BJ93">
        <v>0.43</v>
      </c>
      <c r="BK93">
        <v>1.42</v>
      </c>
      <c r="BL93">
        <v>0.94</v>
      </c>
      <c r="BM93">
        <v>0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2.3738000000000001</v>
      </c>
      <c r="BW93">
        <v>0.97132799999999997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4.8670999999999998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3.5429620000000002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76.159729000000013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560</v>
      </c>
      <c r="L94">
        <v>244.88900000000001</v>
      </c>
      <c r="M94">
        <v>91.759900000000002</v>
      </c>
      <c r="N94">
        <v>119.15625</v>
      </c>
      <c r="O94">
        <v>124.7899</v>
      </c>
      <c r="P94">
        <v>136.4408</v>
      </c>
      <c r="Q94">
        <v>10.4315</v>
      </c>
      <c r="R94">
        <v>34.130499999999998</v>
      </c>
      <c r="S94">
        <v>13.828616999999999</v>
      </c>
      <c r="T94">
        <v>0</v>
      </c>
      <c r="U94">
        <v>348.97500000000002</v>
      </c>
      <c r="V94">
        <v>9.1045999999999996</v>
      </c>
      <c r="W94">
        <v>24.918500000000002</v>
      </c>
      <c r="X94">
        <v>63.190899999999999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2.7888000000000002</v>
      </c>
      <c r="AM94">
        <v>0</v>
      </c>
      <c r="AN94">
        <v>0.70523999999999998</v>
      </c>
      <c r="AO94">
        <v>0</v>
      </c>
      <c r="AP94">
        <v>3.5868000000000002</v>
      </c>
      <c r="AQ94">
        <v>0</v>
      </c>
      <c r="AR94">
        <v>6.6239999999999997</v>
      </c>
      <c r="AS94">
        <v>7.8021599999999998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76.119729000000007</v>
      </c>
      <c r="BA94">
        <f t="shared" si="4"/>
        <v>1982.2685960000001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0.83</v>
      </c>
      <c r="BJ94">
        <v>0.42</v>
      </c>
      <c r="BK94">
        <v>1.42</v>
      </c>
      <c r="BL94">
        <v>0.94</v>
      </c>
      <c r="BM94">
        <v>0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2.3738000000000001</v>
      </c>
      <c r="BW94">
        <v>0.97132799999999997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4.8670999999999998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3.5429620000000002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76.119729000000007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525</v>
      </c>
      <c r="L95">
        <v>235.45</v>
      </c>
      <c r="M95">
        <v>91.759900000000002</v>
      </c>
      <c r="N95">
        <v>119.15625</v>
      </c>
      <c r="O95">
        <v>124.7899</v>
      </c>
      <c r="P95">
        <v>136.4408</v>
      </c>
      <c r="Q95">
        <v>4.850295</v>
      </c>
      <c r="R95">
        <v>34.130499999999998</v>
      </c>
      <c r="S95">
        <v>10.073314999999999</v>
      </c>
      <c r="T95">
        <v>0</v>
      </c>
      <c r="U95">
        <v>348.97500000000002</v>
      </c>
      <c r="V95">
        <v>9.1045999999999996</v>
      </c>
      <c r="W95">
        <v>24.918500000000002</v>
      </c>
      <c r="X95">
        <v>63.190899999999999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18.288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2.7888000000000002</v>
      </c>
      <c r="AM95">
        <v>0</v>
      </c>
      <c r="AN95">
        <v>0.70523999999999998</v>
      </c>
      <c r="AO95">
        <v>0</v>
      </c>
      <c r="AP95">
        <v>3.5868000000000002</v>
      </c>
      <c r="AQ95">
        <v>0</v>
      </c>
      <c r="AR95">
        <v>3.3119999999999998</v>
      </c>
      <c r="AS95">
        <v>7.8021599999999998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76.119729000000007</v>
      </c>
      <c r="BA95">
        <f t="shared" si="4"/>
        <v>1925.1810890000002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0.83</v>
      </c>
      <c r="BJ95">
        <v>0.42</v>
      </c>
      <c r="BK95">
        <v>1.42</v>
      </c>
      <c r="BL95">
        <v>0.94</v>
      </c>
      <c r="BM95">
        <v>0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2.3738000000000001</v>
      </c>
      <c r="BW95">
        <v>0.97132799999999997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4.8670999999999998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3.5429620000000002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76.119729000000007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470</v>
      </c>
      <c r="L96">
        <v>235.45</v>
      </c>
      <c r="M96">
        <v>91.759900000000002</v>
      </c>
      <c r="N96">
        <v>119.15625</v>
      </c>
      <c r="O96">
        <v>124.7899</v>
      </c>
      <c r="P96">
        <v>136.4408</v>
      </c>
      <c r="Q96">
        <v>3.96</v>
      </c>
      <c r="R96">
        <v>34.130499999999998</v>
      </c>
      <c r="S96">
        <v>10.820437</v>
      </c>
      <c r="T96">
        <v>0</v>
      </c>
      <c r="U96">
        <v>348.97500000000002</v>
      </c>
      <c r="V96">
        <v>9.1045999999999996</v>
      </c>
      <c r="W96">
        <v>24.918500000000002</v>
      </c>
      <c r="X96">
        <v>63.190899999999999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18.288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12.782</v>
      </c>
      <c r="AM96">
        <v>0</v>
      </c>
      <c r="AN96">
        <v>0.70523999999999998</v>
      </c>
      <c r="AO96">
        <v>0</v>
      </c>
      <c r="AP96">
        <v>3.5868000000000002</v>
      </c>
      <c r="AQ96">
        <v>0</v>
      </c>
      <c r="AR96">
        <v>3.3119999999999998</v>
      </c>
      <c r="AS96">
        <v>7.8021599999999998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76.119729000000007</v>
      </c>
      <c r="BA96">
        <f t="shared" si="4"/>
        <v>1880.0311160000001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0.83</v>
      </c>
      <c r="BJ96">
        <v>0.42</v>
      </c>
      <c r="BK96">
        <v>1.42</v>
      </c>
      <c r="BL96">
        <v>0.94</v>
      </c>
      <c r="BM96">
        <v>0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2.3738000000000001</v>
      </c>
      <c r="BW96">
        <v>0.97132799999999997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4.8670999999999998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3.5429620000000002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76.119729000000007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405</v>
      </c>
      <c r="L97">
        <v>235.45</v>
      </c>
      <c r="M97">
        <v>91.759900000000002</v>
      </c>
      <c r="N97">
        <v>119.15625</v>
      </c>
      <c r="O97">
        <v>124.7899</v>
      </c>
      <c r="P97">
        <v>136.4408</v>
      </c>
      <c r="Q97">
        <v>3.96</v>
      </c>
      <c r="R97">
        <v>22.205507999999998</v>
      </c>
      <c r="S97">
        <v>10.820437</v>
      </c>
      <c r="T97">
        <v>0</v>
      </c>
      <c r="U97">
        <v>348.97500000000002</v>
      </c>
      <c r="V97">
        <v>9.1045999999999996</v>
      </c>
      <c r="W97">
        <v>24.918500000000002</v>
      </c>
      <c r="X97">
        <v>63.190899999999999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40.088999999999999</v>
      </c>
      <c r="AM97">
        <v>0</v>
      </c>
      <c r="AN97">
        <v>0.70523999999999998</v>
      </c>
      <c r="AO97">
        <v>0</v>
      </c>
      <c r="AP97">
        <v>3.5868000000000002</v>
      </c>
      <c r="AQ97">
        <v>0</v>
      </c>
      <c r="AR97">
        <v>3.3119999999999998</v>
      </c>
      <c r="AS97">
        <v>7.8021599999999998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76.119729000000007</v>
      </c>
      <c r="BA97">
        <f t="shared" si="4"/>
        <v>1830.4131239999999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0.83</v>
      </c>
      <c r="BJ97">
        <v>0.42</v>
      </c>
      <c r="BK97">
        <v>1.42</v>
      </c>
      <c r="BL97">
        <v>0.94</v>
      </c>
      <c r="BM97">
        <v>0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2.3738000000000001</v>
      </c>
      <c r="BW97">
        <v>0.97132799999999997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4.8670999999999998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3.5429620000000002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76.119729000000007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369.20217000000002</v>
      </c>
      <c r="L98">
        <v>235.45</v>
      </c>
      <c r="M98">
        <v>91.759900000000002</v>
      </c>
      <c r="N98">
        <v>119.15625</v>
      </c>
      <c r="O98">
        <v>124.7899</v>
      </c>
      <c r="P98">
        <v>136.4408</v>
      </c>
      <c r="Q98">
        <v>3.96</v>
      </c>
      <c r="R98">
        <v>22.205507999999998</v>
      </c>
      <c r="S98">
        <v>10.820437</v>
      </c>
      <c r="T98">
        <v>0</v>
      </c>
      <c r="U98">
        <v>348.97500000000002</v>
      </c>
      <c r="V98">
        <v>9.1045999999999996</v>
      </c>
      <c r="W98">
        <v>24.918500000000002</v>
      </c>
      <c r="X98">
        <v>63.190899999999999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40.088999999999999</v>
      </c>
      <c r="AM98">
        <v>0</v>
      </c>
      <c r="AN98">
        <v>0.70523999999999998</v>
      </c>
      <c r="AO98">
        <v>0</v>
      </c>
      <c r="AP98">
        <v>3.5868000000000002</v>
      </c>
      <c r="AQ98">
        <v>0</v>
      </c>
      <c r="AR98">
        <v>3.3119999999999998</v>
      </c>
      <c r="AS98">
        <v>7.8021599999999998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76.119729000000007</v>
      </c>
      <c r="BA98">
        <f t="shared" si="4"/>
        <v>1794.6152939999999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0.83</v>
      </c>
      <c r="BJ98">
        <v>0.42</v>
      </c>
      <c r="BK98">
        <v>1.42</v>
      </c>
      <c r="BL98">
        <v>0.94</v>
      </c>
      <c r="BM98">
        <v>0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2.3738000000000001</v>
      </c>
      <c r="BW98">
        <v>0.97132799999999997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4.8670999999999998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3.5429620000000002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76.119729000000007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1.6174550000000001E-4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14.027638313749991</v>
      </c>
      <c r="L99">
        <f t="shared" si="6"/>
        <v>8.2547658397500001</v>
      </c>
      <c r="M99">
        <f t="shared" si="6"/>
        <v>2.2039777499999986</v>
      </c>
      <c r="N99">
        <f t="shared" si="6"/>
        <v>2.85975</v>
      </c>
      <c r="O99">
        <f t="shared" si="6"/>
        <v>2.9949586874999974</v>
      </c>
      <c r="P99">
        <f t="shared" si="6"/>
        <v>3.2760160000000029</v>
      </c>
      <c r="Q99">
        <f t="shared" si="6"/>
        <v>0.26316092775000033</v>
      </c>
      <c r="R99">
        <f t="shared" si="6"/>
        <v>0.8733837362500011</v>
      </c>
      <c r="S99">
        <f t="shared" si="6"/>
        <v>0.47277199025000038</v>
      </c>
      <c r="T99">
        <f t="shared" si="6"/>
        <v>0</v>
      </c>
      <c r="U99">
        <f t="shared" si="6"/>
        <v>8.3753999999999849</v>
      </c>
      <c r="V99">
        <f t="shared" si="6"/>
        <v>0.31739612950000001</v>
      </c>
      <c r="W99">
        <f t="shared" si="6"/>
        <v>0.85139417600000111</v>
      </c>
      <c r="X99">
        <f t="shared" si="6"/>
        <v>1.955110746250001</v>
      </c>
      <c r="Y99">
        <f t="shared" si="6"/>
        <v>0</v>
      </c>
      <c r="Z99">
        <f t="shared" si="6"/>
        <v>6.3957299999999981E-2</v>
      </c>
      <c r="AA99">
        <f t="shared" si="6"/>
        <v>0.10270000000000001</v>
      </c>
      <c r="AB99">
        <f t="shared" si="6"/>
        <v>0.14791915999999997</v>
      </c>
      <c r="AC99">
        <f t="shared" si="6"/>
        <v>0.12282327524999999</v>
      </c>
      <c r="AD99">
        <f t="shared" si="6"/>
        <v>0.18929532500000001</v>
      </c>
      <c r="AE99">
        <f t="shared" si="6"/>
        <v>0.31101922500000001</v>
      </c>
      <c r="AF99">
        <f t="shared" si="6"/>
        <v>0.33832800000000024</v>
      </c>
      <c r="AG99">
        <f t="shared" si="6"/>
        <v>1.0781951999999972</v>
      </c>
      <c r="AH99">
        <f t="shared" si="6"/>
        <v>0.63505000000000011</v>
      </c>
      <c r="AI99">
        <f t="shared" si="6"/>
        <v>5.770624999999998E-2</v>
      </c>
      <c r="AJ99">
        <f t="shared" si="6"/>
        <v>0</v>
      </c>
      <c r="AK99">
        <f t="shared" si="6"/>
        <v>0.63120000000000032</v>
      </c>
      <c r="AL99">
        <f t="shared" si="6"/>
        <v>0.20532539999999988</v>
      </c>
      <c r="AM99">
        <f t="shared" si="6"/>
        <v>5.2126200000000004E-2</v>
      </c>
      <c r="AN99">
        <f t="shared" si="6"/>
        <v>1.6710270000000037E-2</v>
      </c>
      <c r="AO99">
        <f t="shared" si="6"/>
        <v>5.6080500000000005E-4</v>
      </c>
      <c r="AP99">
        <f t="shared" si="6"/>
        <v>7.7884799999999949E-2</v>
      </c>
      <c r="AQ99">
        <f t="shared" si="6"/>
        <v>0.68244000000000027</v>
      </c>
      <c r="AR99">
        <f t="shared" si="6"/>
        <v>0.19071600000000019</v>
      </c>
      <c r="AS99">
        <f t="shared" si="6"/>
        <v>0.1957265999999997</v>
      </c>
      <c r="AT99">
        <f t="shared" si="6"/>
        <v>0.34766132049999943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1.8391762890000005</v>
      </c>
      <c r="BA99">
        <f t="shared" si="4"/>
        <v>54.012407462249968</v>
      </c>
      <c r="BD99">
        <f t="shared" ref="BD99:DJ99" si="7">SUM(BD3:BD98)/4000</f>
        <v>0.12815999999999975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2.0299999999999971E-2</v>
      </c>
      <c r="BJ99">
        <f t="shared" si="7"/>
        <v>1.0227500000000011E-2</v>
      </c>
      <c r="BK99">
        <f t="shared" si="7"/>
        <v>3.5574999999999975E-2</v>
      </c>
      <c r="BL99">
        <f t="shared" si="7"/>
        <v>2.2079999999999971E-2</v>
      </c>
      <c r="BM99">
        <f t="shared" si="7"/>
        <v>0</v>
      </c>
      <c r="BN99">
        <f t="shared" si="7"/>
        <v>5.3600000000000064E-2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3.9359999999999951E-2</v>
      </c>
      <c r="BT99">
        <f t="shared" si="7"/>
        <v>7.0556895500000077E-2</v>
      </c>
      <c r="BU99">
        <f t="shared" si="7"/>
        <v>3.220874400000006E-2</v>
      </c>
      <c r="BV99">
        <f t="shared" si="7"/>
        <v>5.7726360499999914E-2</v>
      </c>
      <c r="BW99">
        <f t="shared" si="7"/>
        <v>2.4633534999999995E-2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0.11652206949999995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0.10237944850000021</v>
      </c>
      <c r="CP99">
        <f t="shared" si="7"/>
        <v>0.10220400000000021</v>
      </c>
      <c r="CQ99">
        <f t="shared" si="7"/>
        <v>8.5031087999999852E-2</v>
      </c>
      <c r="CR99">
        <f t="shared" si="7"/>
        <v>2.0062080000000027E-2</v>
      </c>
      <c r="CS99">
        <f t="shared" si="7"/>
        <v>6.7050960000000021E-2</v>
      </c>
      <c r="CT99">
        <f t="shared" si="7"/>
        <v>1.5526839999999997E-3</v>
      </c>
      <c r="CU99">
        <f t="shared" si="7"/>
        <v>6.3E-3</v>
      </c>
      <c r="CV99">
        <f t="shared" si="7"/>
        <v>5.0757000000000007E-3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1.8391762890000005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347.11030899999997</v>
      </c>
      <c r="L3">
        <v>228.48278999999999</v>
      </c>
      <c r="M3">
        <v>89.035944000000001</v>
      </c>
      <c r="N3">
        <v>114.17551899999999</v>
      </c>
      <c r="O3">
        <v>119.574377</v>
      </c>
      <c r="P3">
        <v>133.488088</v>
      </c>
      <c r="Q3">
        <v>3.7944719999999998</v>
      </c>
      <c r="R3">
        <v>17.847705999999999</v>
      </c>
      <c r="S3">
        <v>10.262043</v>
      </c>
      <c r="T3">
        <v>0</v>
      </c>
      <c r="U3">
        <v>334.38784500000003</v>
      </c>
      <c r="V3">
        <v>0</v>
      </c>
      <c r="W3">
        <v>9.3807779999999994</v>
      </c>
      <c r="X3">
        <v>37.862884999999999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17.523561999999998</v>
      </c>
      <c r="AG3">
        <v>43.046942999999999</v>
      </c>
      <c r="AH3">
        <v>0</v>
      </c>
      <c r="AI3">
        <v>0</v>
      </c>
      <c r="AJ3">
        <v>0</v>
      </c>
      <c r="AK3">
        <v>25.200659999999999</v>
      </c>
      <c r="AL3">
        <v>2.672228</v>
      </c>
      <c r="AM3">
        <v>0</v>
      </c>
      <c r="AN3">
        <v>0.65698999999999996</v>
      </c>
      <c r="AO3">
        <v>0</v>
      </c>
      <c r="AP3">
        <v>2.4549080000000001</v>
      </c>
      <c r="AQ3">
        <v>0</v>
      </c>
      <c r="AR3">
        <v>29.619878</v>
      </c>
      <c r="AS3">
        <v>15.983236</v>
      </c>
      <c r="AT3">
        <v>12.948732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73.232727999999994</v>
      </c>
      <c r="BA3">
        <f>SUM(B3:AZ3)</f>
        <v>1668.7426209999999</v>
      </c>
      <c r="BD3">
        <v>5.12</v>
      </c>
      <c r="BE3">
        <v>1.84</v>
      </c>
      <c r="BF3">
        <v>2.16</v>
      </c>
      <c r="BG3">
        <v>1.72</v>
      </c>
      <c r="BH3">
        <v>6.04</v>
      </c>
      <c r="BI3">
        <v>0.79</v>
      </c>
      <c r="BJ3">
        <v>0.4</v>
      </c>
      <c r="BK3">
        <v>1.31</v>
      </c>
      <c r="BL3">
        <v>0.87</v>
      </c>
      <c r="BM3">
        <v>0</v>
      </c>
      <c r="BN3">
        <v>1.72</v>
      </c>
      <c r="BO3">
        <v>3.61</v>
      </c>
      <c r="BP3">
        <v>0.25</v>
      </c>
      <c r="BQ3">
        <v>1.92</v>
      </c>
      <c r="BR3">
        <v>1.04</v>
      </c>
      <c r="BS3">
        <v>1.57</v>
      </c>
      <c r="BT3">
        <v>2.8452519999999999</v>
      </c>
      <c r="BU3">
        <v>1.2859339999999999</v>
      </c>
      <c r="BV3">
        <v>2.3366090000000002</v>
      </c>
      <c r="BW3">
        <v>1.8614520000000001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4.6636550000000003</v>
      </c>
      <c r="CK3">
        <v>1.7921339999999999</v>
      </c>
      <c r="CL3">
        <v>1.856811</v>
      </c>
      <c r="CM3">
        <v>3.365221</v>
      </c>
      <c r="CN3">
        <v>1.6974340000000001</v>
      </c>
      <c r="CO3">
        <v>4.0326899999999997</v>
      </c>
      <c r="CP3">
        <v>4.080495</v>
      </c>
      <c r="CQ3">
        <v>3.3948659999999999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0.46062599999999998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73.232727999999994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347.06855100000001</v>
      </c>
      <c r="L4">
        <v>228.48278999999999</v>
      </c>
      <c r="M4">
        <v>89.035944000000001</v>
      </c>
      <c r="N4">
        <v>114.17551899999999</v>
      </c>
      <c r="O4">
        <v>119.574377</v>
      </c>
      <c r="P4">
        <v>133.488088</v>
      </c>
      <c r="Q4">
        <v>3.7944719999999998</v>
      </c>
      <c r="R4">
        <v>17.847705999999999</v>
      </c>
      <c r="S4">
        <v>10.262043</v>
      </c>
      <c r="T4">
        <v>0</v>
      </c>
      <c r="U4">
        <v>334.38784500000003</v>
      </c>
      <c r="V4">
        <v>0</v>
      </c>
      <c r="W4">
        <v>9.3807779999999994</v>
      </c>
      <c r="X4">
        <v>33.536999999999999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17.523561999999998</v>
      </c>
      <c r="AG4">
        <v>43.046942999999999</v>
      </c>
      <c r="AH4">
        <v>0</v>
      </c>
      <c r="AI4">
        <v>0</v>
      </c>
      <c r="AJ4">
        <v>0</v>
      </c>
      <c r="AK4">
        <v>25.200659999999999</v>
      </c>
      <c r="AL4">
        <v>2.672228</v>
      </c>
      <c r="AM4">
        <v>0</v>
      </c>
      <c r="AN4">
        <v>0.65698999999999996</v>
      </c>
      <c r="AO4">
        <v>0</v>
      </c>
      <c r="AP4">
        <v>2.4549080000000001</v>
      </c>
      <c r="AQ4">
        <v>0</v>
      </c>
      <c r="AR4">
        <v>29.619878</v>
      </c>
      <c r="AS4">
        <v>15.983236</v>
      </c>
      <c r="AT4">
        <v>12.805054999999999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73.392727999999991</v>
      </c>
      <c r="BA4">
        <f t="shared" ref="BA4:BA67" si="1">SUM(B4:AZ4)</f>
        <v>1664.3913009999999</v>
      </c>
      <c r="BD4">
        <v>5.12</v>
      </c>
      <c r="BE4">
        <v>1.84</v>
      </c>
      <c r="BF4">
        <v>2.16</v>
      </c>
      <c r="BG4">
        <v>1.72</v>
      </c>
      <c r="BH4">
        <v>6.04</v>
      </c>
      <c r="BI4">
        <v>0.79</v>
      </c>
      <c r="BJ4">
        <v>0.4</v>
      </c>
      <c r="BK4">
        <v>1.47</v>
      </c>
      <c r="BL4">
        <v>0.87</v>
      </c>
      <c r="BM4">
        <v>0</v>
      </c>
      <c r="BN4">
        <v>1.72</v>
      </c>
      <c r="BO4">
        <v>3.61</v>
      </c>
      <c r="BP4">
        <v>0.25</v>
      </c>
      <c r="BQ4">
        <v>1.92</v>
      </c>
      <c r="BR4">
        <v>1.04</v>
      </c>
      <c r="BS4">
        <v>1.57</v>
      </c>
      <c r="BT4">
        <v>2.8452519999999999</v>
      </c>
      <c r="BU4">
        <v>1.2859339999999999</v>
      </c>
      <c r="BV4">
        <v>2.3366090000000002</v>
      </c>
      <c r="BW4">
        <v>1.8614520000000001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4.6636550000000003</v>
      </c>
      <c r="CK4">
        <v>1.7921339999999999</v>
      </c>
      <c r="CL4">
        <v>1.856811</v>
      </c>
      <c r="CM4">
        <v>3.365221</v>
      </c>
      <c r="CN4">
        <v>1.6974340000000001</v>
      </c>
      <c r="CO4">
        <v>4.0326899999999997</v>
      </c>
      <c r="CP4">
        <v>4.080495</v>
      </c>
      <c r="CQ4">
        <v>3.3948659999999999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0.46062599999999998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73.392727999999991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358.41292199999998</v>
      </c>
      <c r="L5">
        <v>228.48278999999999</v>
      </c>
      <c r="M5">
        <v>89.035944000000001</v>
      </c>
      <c r="N5">
        <v>114.17551899999999</v>
      </c>
      <c r="O5">
        <v>119.574377</v>
      </c>
      <c r="P5">
        <v>133.488088</v>
      </c>
      <c r="Q5">
        <v>3.7944719999999998</v>
      </c>
      <c r="R5">
        <v>20.899327</v>
      </c>
      <c r="S5">
        <v>12.812766</v>
      </c>
      <c r="T5">
        <v>0</v>
      </c>
      <c r="U5">
        <v>334.38784500000003</v>
      </c>
      <c r="V5">
        <v>0</v>
      </c>
      <c r="W5">
        <v>9.3807779999999994</v>
      </c>
      <c r="X5">
        <v>33.536999999999999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17.523561999999998</v>
      </c>
      <c r="AG5">
        <v>43.046942999999999</v>
      </c>
      <c r="AH5">
        <v>0</v>
      </c>
      <c r="AI5">
        <v>0</v>
      </c>
      <c r="AJ5">
        <v>0</v>
      </c>
      <c r="AK5">
        <v>25.200659999999999</v>
      </c>
      <c r="AL5">
        <v>2.672228</v>
      </c>
      <c r="AM5">
        <v>0</v>
      </c>
      <c r="AN5">
        <v>0.65698999999999996</v>
      </c>
      <c r="AO5">
        <v>0</v>
      </c>
      <c r="AP5">
        <v>2.4549080000000001</v>
      </c>
      <c r="AQ5">
        <v>0</v>
      </c>
      <c r="AR5">
        <v>3.1735579999999999</v>
      </c>
      <c r="AS5">
        <v>15.983236</v>
      </c>
      <c r="AT5">
        <v>11.586130000000001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73.392727999999991</v>
      </c>
      <c r="BA5">
        <f t="shared" si="1"/>
        <v>1653.672771</v>
      </c>
      <c r="BD5">
        <v>5.12</v>
      </c>
      <c r="BE5">
        <v>1.84</v>
      </c>
      <c r="BF5">
        <v>2.16</v>
      </c>
      <c r="BG5">
        <v>1.72</v>
      </c>
      <c r="BH5">
        <v>6.04</v>
      </c>
      <c r="BI5">
        <v>0.79</v>
      </c>
      <c r="BJ5">
        <v>0.4</v>
      </c>
      <c r="BK5">
        <v>1.47</v>
      </c>
      <c r="BL5">
        <v>0.87</v>
      </c>
      <c r="BM5">
        <v>0</v>
      </c>
      <c r="BN5">
        <v>1.72</v>
      </c>
      <c r="BO5">
        <v>3.61</v>
      </c>
      <c r="BP5">
        <v>0.25</v>
      </c>
      <c r="BQ5">
        <v>1.92</v>
      </c>
      <c r="BR5">
        <v>1.04</v>
      </c>
      <c r="BS5">
        <v>1.57</v>
      </c>
      <c r="BT5">
        <v>2.8452519999999999</v>
      </c>
      <c r="BU5">
        <v>1.2859339999999999</v>
      </c>
      <c r="BV5">
        <v>2.3366090000000002</v>
      </c>
      <c r="BW5">
        <v>1.8614520000000001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4.6636550000000003</v>
      </c>
      <c r="CK5">
        <v>1.7921339999999999</v>
      </c>
      <c r="CL5">
        <v>1.856811</v>
      </c>
      <c r="CM5">
        <v>3.365221</v>
      </c>
      <c r="CN5">
        <v>1.6974340000000001</v>
      </c>
      <c r="CO5">
        <v>4.0326899999999997</v>
      </c>
      <c r="CP5">
        <v>4.080495</v>
      </c>
      <c r="CQ5">
        <v>3.3948659999999999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0.46062599999999998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73.392727999999991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358.405171</v>
      </c>
      <c r="L6">
        <v>228.48278999999999</v>
      </c>
      <c r="M6">
        <v>89.035944000000001</v>
      </c>
      <c r="N6">
        <v>114.17551899999999</v>
      </c>
      <c r="O6">
        <v>119.574377</v>
      </c>
      <c r="P6">
        <v>133.488088</v>
      </c>
      <c r="Q6">
        <v>3.7944719999999998</v>
      </c>
      <c r="R6">
        <v>20.899327</v>
      </c>
      <c r="S6">
        <v>12.812766</v>
      </c>
      <c r="T6">
        <v>0</v>
      </c>
      <c r="U6">
        <v>334.38784500000003</v>
      </c>
      <c r="V6">
        <v>0</v>
      </c>
      <c r="W6">
        <v>9.3807779999999994</v>
      </c>
      <c r="X6">
        <v>33.536999999999999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17.523561999999998</v>
      </c>
      <c r="AG6">
        <v>43.046942999999999</v>
      </c>
      <c r="AH6">
        <v>0</v>
      </c>
      <c r="AI6">
        <v>0</v>
      </c>
      <c r="AJ6">
        <v>0</v>
      </c>
      <c r="AK6">
        <v>25.200659999999999</v>
      </c>
      <c r="AL6">
        <v>2.672228</v>
      </c>
      <c r="AM6">
        <v>0</v>
      </c>
      <c r="AN6">
        <v>0.65698999999999996</v>
      </c>
      <c r="AO6">
        <v>0</v>
      </c>
      <c r="AP6">
        <v>2.4549080000000001</v>
      </c>
      <c r="AQ6">
        <v>0</v>
      </c>
      <c r="AR6">
        <v>3.1735579999999999</v>
      </c>
      <c r="AS6">
        <v>15.983236</v>
      </c>
      <c r="AT6">
        <v>11.050675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73.392727999999991</v>
      </c>
      <c r="BA6">
        <f t="shared" si="1"/>
        <v>1653.129565</v>
      </c>
      <c r="BD6">
        <v>5.12</v>
      </c>
      <c r="BE6">
        <v>1.84</v>
      </c>
      <c r="BF6">
        <v>2.16</v>
      </c>
      <c r="BG6">
        <v>1.72</v>
      </c>
      <c r="BH6">
        <v>6.04</v>
      </c>
      <c r="BI6">
        <v>0.79</v>
      </c>
      <c r="BJ6">
        <v>0.4</v>
      </c>
      <c r="BK6">
        <v>1.47</v>
      </c>
      <c r="BL6">
        <v>0.87</v>
      </c>
      <c r="BM6">
        <v>0</v>
      </c>
      <c r="BN6">
        <v>1.72</v>
      </c>
      <c r="BO6">
        <v>3.61</v>
      </c>
      <c r="BP6">
        <v>0.25</v>
      </c>
      <c r="BQ6">
        <v>1.92</v>
      </c>
      <c r="BR6">
        <v>1.04</v>
      </c>
      <c r="BS6">
        <v>1.57</v>
      </c>
      <c r="BT6">
        <v>2.8452519999999999</v>
      </c>
      <c r="BU6">
        <v>1.2859339999999999</v>
      </c>
      <c r="BV6">
        <v>2.3366090000000002</v>
      </c>
      <c r="BW6">
        <v>1.8614520000000001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4.6636550000000003</v>
      </c>
      <c r="CK6">
        <v>1.7921339999999999</v>
      </c>
      <c r="CL6">
        <v>1.856811</v>
      </c>
      <c r="CM6">
        <v>3.365221</v>
      </c>
      <c r="CN6">
        <v>1.6974340000000001</v>
      </c>
      <c r="CO6">
        <v>4.0326899999999997</v>
      </c>
      <c r="CP6">
        <v>4.080495</v>
      </c>
      <c r="CQ6">
        <v>3.3948659999999999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0.46062599999999998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73.392727999999991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358.41292199999998</v>
      </c>
      <c r="L7">
        <v>228.48278999999999</v>
      </c>
      <c r="M7">
        <v>89.035944000000001</v>
      </c>
      <c r="N7">
        <v>114.17551899999999</v>
      </c>
      <c r="O7">
        <v>119.574377</v>
      </c>
      <c r="P7">
        <v>133.488088</v>
      </c>
      <c r="Q7">
        <v>3.7944719999999998</v>
      </c>
      <c r="R7">
        <v>20.911480999999998</v>
      </c>
      <c r="S7">
        <v>12.812766</v>
      </c>
      <c r="T7">
        <v>0</v>
      </c>
      <c r="U7">
        <v>334.38784500000003</v>
      </c>
      <c r="V7">
        <v>0</v>
      </c>
      <c r="W7">
        <v>9.3807779999999994</v>
      </c>
      <c r="X7">
        <v>33.536999999999999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17.523561999999998</v>
      </c>
      <c r="AG7">
        <v>43.046942999999999</v>
      </c>
      <c r="AH7">
        <v>0</v>
      </c>
      <c r="AI7">
        <v>0</v>
      </c>
      <c r="AJ7">
        <v>0</v>
      </c>
      <c r="AK7">
        <v>25.200659999999999</v>
      </c>
      <c r="AL7">
        <v>2.672228</v>
      </c>
      <c r="AM7">
        <v>0</v>
      </c>
      <c r="AN7">
        <v>0.65698999999999996</v>
      </c>
      <c r="AO7">
        <v>0</v>
      </c>
      <c r="AP7">
        <v>2.4549080000000001</v>
      </c>
      <c r="AQ7">
        <v>0</v>
      </c>
      <c r="AR7">
        <v>3.1735579999999999</v>
      </c>
      <c r="AS7">
        <v>15.983236</v>
      </c>
      <c r="AT7">
        <v>12.948732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73.203385999999995</v>
      </c>
      <c r="BA7">
        <f t="shared" si="1"/>
        <v>1654.858185</v>
      </c>
      <c r="BD7">
        <v>5.12</v>
      </c>
      <c r="BE7">
        <v>1.84</v>
      </c>
      <c r="BF7">
        <v>2.16</v>
      </c>
      <c r="BG7">
        <v>1.72</v>
      </c>
      <c r="BH7">
        <v>6.04</v>
      </c>
      <c r="BI7">
        <v>0.84</v>
      </c>
      <c r="BJ7">
        <v>0.4</v>
      </c>
      <c r="BK7">
        <v>1.47</v>
      </c>
      <c r="BL7">
        <v>0.89</v>
      </c>
      <c r="BM7">
        <v>0</v>
      </c>
      <c r="BN7">
        <v>1.72</v>
      </c>
      <c r="BO7">
        <v>3.61</v>
      </c>
      <c r="BP7">
        <v>0.25</v>
      </c>
      <c r="BQ7">
        <v>1.92</v>
      </c>
      <c r="BR7">
        <v>1.04</v>
      </c>
      <c r="BS7">
        <v>1.57</v>
      </c>
      <c r="BT7">
        <v>2.8452519999999999</v>
      </c>
      <c r="BU7">
        <v>1.2859339999999999</v>
      </c>
      <c r="BV7">
        <v>2.3366090000000002</v>
      </c>
      <c r="BW7">
        <v>1.6021099999999999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4.6636550000000003</v>
      </c>
      <c r="CK7">
        <v>1.7921339999999999</v>
      </c>
      <c r="CL7">
        <v>1.856811</v>
      </c>
      <c r="CM7">
        <v>3.365221</v>
      </c>
      <c r="CN7">
        <v>1.6974340000000001</v>
      </c>
      <c r="CO7">
        <v>4.0326899999999997</v>
      </c>
      <c r="CP7">
        <v>4.080495</v>
      </c>
      <c r="CQ7">
        <v>3.3948659999999999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0.46062599999999998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73.203385999999995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358.405171</v>
      </c>
      <c r="L8">
        <v>228.48278999999999</v>
      </c>
      <c r="M8">
        <v>89.035944000000001</v>
      </c>
      <c r="N8">
        <v>114.17551899999999</v>
      </c>
      <c r="O8">
        <v>119.574377</v>
      </c>
      <c r="P8">
        <v>133.488088</v>
      </c>
      <c r="Q8">
        <v>3.7944719999999998</v>
      </c>
      <c r="R8">
        <v>20.911480999999998</v>
      </c>
      <c r="S8">
        <v>12.812766</v>
      </c>
      <c r="T8">
        <v>0</v>
      </c>
      <c r="U8">
        <v>334.38784500000003</v>
      </c>
      <c r="V8">
        <v>0</v>
      </c>
      <c r="W8">
        <v>9.3807779999999994</v>
      </c>
      <c r="X8">
        <v>33.536999999999999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17.523561999999998</v>
      </c>
      <c r="AG8">
        <v>43.046942999999999</v>
      </c>
      <c r="AH8">
        <v>0</v>
      </c>
      <c r="AI8">
        <v>0</v>
      </c>
      <c r="AJ8">
        <v>0</v>
      </c>
      <c r="AK8">
        <v>25.200659999999999</v>
      </c>
      <c r="AL8">
        <v>2.672228</v>
      </c>
      <c r="AM8">
        <v>0</v>
      </c>
      <c r="AN8">
        <v>0.65698999999999996</v>
      </c>
      <c r="AO8">
        <v>4.7891000000000003E-2</v>
      </c>
      <c r="AP8">
        <v>2.4549080000000001</v>
      </c>
      <c r="AQ8">
        <v>0</v>
      </c>
      <c r="AR8">
        <v>3.1735579999999999</v>
      </c>
      <c r="AS8">
        <v>15.983236</v>
      </c>
      <c r="AT8">
        <v>11.091927999999999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73.233385999999996</v>
      </c>
      <c r="BA8">
        <f t="shared" si="1"/>
        <v>1653.0715209999998</v>
      </c>
      <c r="BD8">
        <v>5.12</v>
      </c>
      <c r="BE8">
        <v>1.84</v>
      </c>
      <c r="BF8">
        <v>2.16</v>
      </c>
      <c r="BG8">
        <v>1.72</v>
      </c>
      <c r="BH8">
        <v>6.04</v>
      </c>
      <c r="BI8">
        <v>0.86</v>
      </c>
      <c r="BJ8">
        <v>0.4</v>
      </c>
      <c r="BK8">
        <v>1.47</v>
      </c>
      <c r="BL8">
        <v>0.9</v>
      </c>
      <c r="BM8">
        <v>0</v>
      </c>
      <c r="BN8">
        <v>1.72</v>
      </c>
      <c r="BO8">
        <v>3.61</v>
      </c>
      <c r="BP8">
        <v>0.25</v>
      </c>
      <c r="BQ8">
        <v>1.92</v>
      </c>
      <c r="BR8">
        <v>1.04</v>
      </c>
      <c r="BS8">
        <v>1.57</v>
      </c>
      <c r="BT8">
        <v>2.8452519999999999</v>
      </c>
      <c r="BU8">
        <v>1.2859339999999999</v>
      </c>
      <c r="BV8">
        <v>2.3366090000000002</v>
      </c>
      <c r="BW8">
        <v>1.6021099999999999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4.6636550000000003</v>
      </c>
      <c r="CK8">
        <v>1.7921339999999999</v>
      </c>
      <c r="CL8">
        <v>1.856811</v>
      </c>
      <c r="CM8">
        <v>3.365221</v>
      </c>
      <c r="CN8">
        <v>1.6974340000000001</v>
      </c>
      <c r="CO8">
        <v>4.0326899999999997</v>
      </c>
      <c r="CP8">
        <v>4.080495</v>
      </c>
      <c r="CQ8">
        <v>3.3948659999999999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0.46062599999999998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73.233385999999996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358.41292199999998</v>
      </c>
      <c r="L9">
        <v>228.48278999999999</v>
      </c>
      <c r="M9">
        <v>87.924335999999997</v>
      </c>
      <c r="N9">
        <v>114.17551899999999</v>
      </c>
      <c r="O9">
        <v>119.57368200000001</v>
      </c>
      <c r="P9">
        <v>130.73757499999999</v>
      </c>
      <c r="Q9">
        <v>3.7944719999999998</v>
      </c>
      <c r="R9">
        <v>20.911480999999998</v>
      </c>
      <c r="S9">
        <v>12.812766</v>
      </c>
      <c r="T9">
        <v>0</v>
      </c>
      <c r="U9">
        <v>334.38784500000003</v>
      </c>
      <c r="V9">
        <v>0</v>
      </c>
      <c r="W9">
        <v>9.3807779999999994</v>
      </c>
      <c r="X9">
        <v>33.536999999999999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17.523561999999998</v>
      </c>
      <c r="AG9">
        <v>43.046942999999999</v>
      </c>
      <c r="AH9">
        <v>0</v>
      </c>
      <c r="AI9">
        <v>0</v>
      </c>
      <c r="AJ9">
        <v>0</v>
      </c>
      <c r="AK9">
        <v>25.200659999999999</v>
      </c>
      <c r="AL9">
        <v>2.672228</v>
      </c>
      <c r="AM9">
        <v>0</v>
      </c>
      <c r="AN9">
        <v>0.65698999999999996</v>
      </c>
      <c r="AO9">
        <v>0</v>
      </c>
      <c r="AP9">
        <v>2.4549080000000001</v>
      </c>
      <c r="AQ9">
        <v>0</v>
      </c>
      <c r="AR9">
        <v>3.1735579999999999</v>
      </c>
      <c r="AS9">
        <v>15.983236</v>
      </c>
      <c r="AT9">
        <v>10.240073000000001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72.541323999999989</v>
      </c>
      <c r="BA9">
        <f t="shared" si="1"/>
        <v>1647.624648</v>
      </c>
      <c r="BD9">
        <v>5.12</v>
      </c>
      <c r="BE9">
        <v>1.84</v>
      </c>
      <c r="BF9">
        <v>2.16</v>
      </c>
      <c r="BG9">
        <v>1.72</v>
      </c>
      <c r="BH9">
        <v>6.04</v>
      </c>
      <c r="BI9">
        <v>0.86</v>
      </c>
      <c r="BJ9">
        <v>0.4</v>
      </c>
      <c r="BK9">
        <v>1.47</v>
      </c>
      <c r="BL9">
        <v>0.9</v>
      </c>
      <c r="BM9">
        <v>0</v>
      </c>
      <c r="BN9">
        <v>1.72</v>
      </c>
      <c r="BO9">
        <v>3.61</v>
      </c>
      <c r="BP9">
        <v>0.25</v>
      </c>
      <c r="BQ9">
        <v>1.92</v>
      </c>
      <c r="BR9">
        <v>1.04</v>
      </c>
      <c r="BS9">
        <v>1.57</v>
      </c>
      <c r="BT9">
        <v>2.8452519999999999</v>
      </c>
      <c r="BU9">
        <v>1.2859339999999999</v>
      </c>
      <c r="BV9">
        <v>2.315931</v>
      </c>
      <c r="BW9">
        <v>0.93072600000000005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4.6636550000000003</v>
      </c>
      <c r="CK9">
        <v>1.7921339999999999</v>
      </c>
      <c r="CL9">
        <v>1.856811</v>
      </c>
      <c r="CM9">
        <v>3.365221</v>
      </c>
      <c r="CN9">
        <v>1.6974340000000001</v>
      </c>
      <c r="CO9">
        <v>4.0326899999999997</v>
      </c>
      <c r="CP9">
        <v>4.080495</v>
      </c>
      <c r="CQ9">
        <v>3.3948659999999999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0.46062599999999998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72.541323999999989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358.405171</v>
      </c>
      <c r="L10">
        <v>228.48278999999999</v>
      </c>
      <c r="M10">
        <v>87.924335999999997</v>
      </c>
      <c r="N10">
        <v>114.17551899999999</v>
      </c>
      <c r="O10">
        <v>119.57368200000001</v>
      </c>
      <c r="P10">
        <v>130.73757499999999</v>
      </c>
      <c r="Q10">
        <v>3.7944719999999998</v>
      </c>
      <c r="R10">
        <v>20.911480999999998</v>
      </c>
      <c r="S10">
        <v>12.812766</v>
      </c>
      <c r="T10">
        <v>0</v>
      </c>
      <c r="U10">
        <v>334.38784500000003</v>
      </c>
      <c r="V10">
        <v>0</v>
      </c>
      <c r="W10">
        <v>9.3807779999999994</v>
      </c>
      <c r="X10">
        <v>33.536999999999999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17.523561999999998</v>
      </c>
      <c r="AG10">
        <v>43.046942999999999</v>
      </c>
      <c r="AH10">
        <v>0</v>
      </c>
      <c r="AI10">
        <v>0</v>
      </c>
      <c r="AJ10">
        <v>0</v>
      </c>
      <c r="AK10">
        <v>25.200659999999999</v>
      </c>
      <c r="AL10">
        <v>2.672228</v>
      </c>
      <c r="AM10">
        <v>0</v>
      </c>
      <c r="AN10">
        <v>0.65698999999999996</v>
      </c>
      <c r="AO10">
        <v>0</v>
      </c>
      <c r="AP10">
        <v>2.4549080000000001</v>
      </c>
      <c r="AQ10">
        <v>0</v>
      </c>
      <c r="AR10">
        <v>3.1735579999999999</v>
      </c>
      <c r="AS10">
        <v>15.983236</v>
      </c>
      <c r="AT10">
        <v>9.9984990000000007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72.541323999999989</v>
      </c>
      <c r="BA10">
        <f t="shared" si="1"/>
        <v>1647.3753230000002</v>
      </c>
      <c r="BD10">
        <v>5.12</v>
      </c>
      <c r="BE10">
        <v>1.84</v>
      </c>
      <c r="BF10">
        <v>2.16</v>
      </c>
      <c r="BG10">
        <v>1.72</v>
      </c>
      <c r="BH10">
        <v>6.04</v>
      </c>
      <c r="BI10">
        <v>0.86</v>
      </c>
      <c r="BJ10">
        <v>0.4</v>
      </c>
      <c r="BK10">
        <v>1.47</v>
      </c>
      <c r="BL10">
        <v>0.9</v>
      </c>
      <c r="BM10">
        <v>0</v>
      </c>
      <c r="BN10">
        <v>1.72</v>
      </c>
      <c r="BO10">
        <v>3.61</v>
      </c>
      <c r="BP10">
        <v>0.25</v>
      </c>
      <c r="BQ10">
        <v>1.92</v>
      </c>
      <c r="BR10">
        <v>1.04</v>
      </c>
      <c r="BS10">
        <v>1.57</v>
      </c>
      <c r="BT10">
        <v>2.8452519999999999</v>
      </c>
      <c r="BU10">
        <v>1.2859339999999999</v>
      </c>
      <c r="BV10">
        <v>2.315931</v>
      </c>
      <c r="BW10">
        <v>0.93072600000000005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4.6636550000000003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4.0326899999999997</v>
      </c>
      <c r="CP10">
        <v>4.080495</v>
      </c>
      <c r="CQ10">
        <v>3.3948659999999999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0.46062599999999998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72.541323999999989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358.41292199999998</v>
      </c>
      <c r="L11">
        <v>228.48278999999999</v>
      </c>
      <c r="M11">
        <v>87.924335999999997</v>
      </c>
      <c r="N11">
        <v>114.17551899999999</v>
      </c>
      <c r="O11">
        <v>119.57368200000001</v>
      </c>
      <c r="P11">
        <v>130.73757499999999</v>
      </c>
      <c r="Q11">
        <v>3.7944719999999998</v>
      </c>
      <c r="R11">
        <v>20.911480999999998</v>
      </c>
      <c r="S11">
        <v>12.812766</v>
      </c>
      <c r="T11">
        <v>0</v>
      </c>
      <c r="U11">
        <v>334.38784500000003</v>
      </c>
      <c r="V11">
        <v>0</v>
      </c>
      <c r="W11">
        <v>9.3807779999999994</v>
      </c>
      <c r="X11">
        <v>33.536999999999999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17.523561999999998</v>
      </c>
      <c r="AG11">
        <v>43.046942999999999</v>
      </c>
      <c r="AH11">
        <v>0</v>
      </c>
      <c r="AI11">
        <v>0</v>
      </c>
      <c r="AJ11">
        <v>0</v>
      </c>
      <c r="AK11">
        <v>25.200659999999999</v>
      </c>
      <c r="AL11">
        <v>2.672228</v>
      </c>
      <c r="AM11">
        <v>0</v>
      </c>
      <c r="AN11">
        <v>0.65698999999999996</v>
      </c>
      <c r="AO11">
        <v>1.1268E-2</v>
      </c>
      <c r="AP11">
        <v>2.4549080000000001</v>
      </c>
      <c r="AQ11">
        <v>0</v>
      </c>
      <c r="AR11">
        <v>3.1735579999999999</v>
      </c>
      <c r="AS11">
        <v>9.2805890000000009</v>
      </c>
      <c r="AT11">
        <v>12.405332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72.541323999999989</v>
      </c>
      <c r="BA11">
        <f t="shared" si="1"/>
        <v>1643.098528</v>
      </c>
      <c r="BD11">
        <v>5.12</v>
      </c>
      <c r="BE11">
        <v>1.84</v>
      </c>
      <c r="BF11">
        <v>2.16</v>
      </c>
      <c r="BG11">
        <v>1.72</v>
      </c>
      <c r="BH11">
        <v>6.04</v>
      </c>
      <c r="BI11">
        <v>0.86</v>
      </c>
      <c r="BJ11">
        <v>0.4</v>
      </c>
      <c r="BK11">
        <v>1.47</v>
      </c>
      <c r="BL11">
        <v>0.9</v>
      </c>
      <c r="BM11">
        <v>0</v>
      </c>
      <c r="BN11">
        <v>1.72</v>
      </c>
      <c r="BO11">
        <v>3.61</v>
      </c>
      <c r="BP11">
        <v>0.25</v>
      </c>
      <c r="BQ11">
        <v>1.92</v>
      </c>
      <c r="BR11">
        <v>1.04</v>
      </c>
      <c r="BS11">
        <v>1.57</v>
      </c>
      <c r="BT11">
        <v>2.8452519999999999</v>
      </c>
      <c r="BU11">
        <v>1.2859339999999999</v>
      </c>
      <c r="BV11">
        <v>2.315931</v>
      </c>
      <c r="BW11">
        <v>0.93072600000000005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4.6636550000000003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4.0326899999999997</v>
      </c>
      <c r="CP11">
        <v>4.080495</v>
      </c>
      <c r="CQ11">
        <v>3.3948659999999999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0.46062599999999998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72.541323999999989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358.405171</v>
      </c>
      <c r="L12">
        <v>228.48278999999999</v>
      </c>
      <c r="M12">
        <v>87.924335999999997</v>
      </c>
      <c r="N12">
        <v>114.17551899999999</v>
      </c>
      <c r="O12">
        <v>119.57368200000001</v>
      </c>
      <c r="P12">
        <v>130.73757499999999</v>
      </c>
      <c r="Q12">
        <v>3.7944719999999998</v>
      </c>
      <c r="R12">
        <v>20.911480999999998</v>
      </c>
      <c r="S12">
        <v>12.812766</v>
      </c>
      <c r="T12">
        <v>0</v>
      </c>
      <c r="U12">
        <v>334.38784500000003</v>
      </c>
      <c r="V12">
        <v>0</v>
      </c>
      <c r="W12">
        <v>9.3807779999999994</v>
      </c>
      <c r="X12">
        <v>33.536999999999999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17.523561999999998</v>
      </c>
      <c r="AG12">
        <v>43.046942999999999</v>
      </c>
      <c r="AH12">
        <v>0</v>
      </c>
      <c r="AI12">
        <v>0</v>
      </c>
      <c r="AJ12">
        <v>0</v>
      </c>
      <c r="AK12">
        <v>25.200659999999999</v>
      </c>
      <c r="AL12">
        <v>2.672228</v>
      </c>
      <c r="AM12">
        <v>0</v>
      </c>
      <c r="AN12">
        <v>0.65698999999999996</v>
      </c>
      <c r="AO12">
        <v>5.3525000000000003E-2</v>
      </c>
      <c r="AP12">
        <v>2.4549080000000001</v>
      </c>
      <c r="AQ12">
        <v>0</v>
      </c>
      <c r="AR12">
        <v>3.1735579999999999</v>
      </c>
      <c r="AS12">
        <v>4.8980880000000004</v>
      </c>
      <c r="AT12">
        <v>12.226506000000001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72.541323999999989</v>
      </c>
      <c r="BA12">
        <f t="shared" si="1"/>
        <v>1638.5717070000001</v>
      </c>
      <c r="BD12">
        <v>5.12</v>
      </c>
      <c r="BE12">
        <v>1.84</v>
      </c>
      <c r="BF12">
        <v>2.16</v>
      </c>
      <c r="BG12">
        <v>1.72</v>
      </c>
      <c r="BH12">
        <v>6.04</v>
      </c>
      <c r="BI12">
        <v>0.86</v>
      </c>
      <c r="BJ12">
        <v>0.4</v>
      </c>
      <c r="BK12">
        <v>1.47</v>
      </c>
      <c r="BL12">
        <v>0.9</v>
      </c>
      <c r="BM12">
        <v>0</v>
      </c>
      <c r="BN12">
        <v>1.72</v>
      </c>
      <c r="BO12">
        <v>3.61</v>
      </c>
      <c r="BP12">
        <v>0.25</v>
      </c>
      <c r="BQ12">
        <v>1.92</v>
      </c>
      <c r="BR12">
        <v>1.04</v>
      </c>
      <c r="BS12">
        <v>1.57</v>
      </c>
      <c r="BT12">
        <v>2.8452519999999999</v>
      </c>
      <c r="BU12">
        <v>1.2859339999999999</v>
      </c>
      <c r="BV12">
        <v>2.315931</v>
      </c>
      <c r="BW12">
        <v>0.93072600000000005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4.6636550000000003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4.0326899999999997</v>
      </c>
      <c r="CP12">
        <v>4.080495</v>
      </c>
      <c r="CQ12">
        <v>3.3948659999999999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0.46062599999999998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72.541323999999989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358.41292199999998</v>
      </c>
      <c r="L13">
        <v>228.48278999999999</v>
      </c>
      <c r="M13">
        <v>87.924335999999997</v>
      </c>
      <c r="N13">
        <v>114.17551899999999</v>
      </c>
      <c r="O13">
        <v>119.57368200000001</v>
      </c>
      <c r="P13">
        <v>130.73757499999999</v>
      </c>
      <c r="Q13">
        <v>3.7944719999999998</v>
      </c>
      <c r="R13">
        <v>20.911480999999998</v>
      </c>
      <c r="S13">
        <v>12.812766</v>
      </c>
      <c r="T13">
        <v>0</v>
      </c>
      <c r="U13">
        <v>334.38784500000003</v>
      </c>
      <c r="V13">
        <v>0</v>
      </c>
      <c r="W13">
        <v>9.3807779999999994</v>
      </c>
      <c r="X13">
        <v>33.536999999999999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17.523561999999998</v>
      </c>
      <c r="AG13">
        <v>43.046942999999999</v>
      </c>
      <c r="AH13">
        <v>0</v>
      </c>
      <c r="AI13">
        <v>0</v>
      </c>
      <c r="AJ13">
        <v>0</v>
      </c>
      <c r="AK13">
        <v>25.200659999999999</v>
      </c>
      <c r="AL13">
        <v>3.0062570000000002</v>
      </c>
      <c r="AM13">
        <v>0</v>
      </c>
      <c r="AN13">
        <v>0.65698999999999996</v>
      </c>
      <c r="AO13">
        <v>5.6342000000000003E-2</v>
      </c>
      <c r="AP13">
        <v>2.4549080000000001</v>
      </c>
      <c r="AQ13">
        <v>0</v>
      </c>
      <c r="AR13">
        <v>3.1735579999999999</v>
      </c>
      <c r="AS13">
        <v>4.8980880000000004</v>
      </c>
      <c r="AT13">
        <v>12.811503999999999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72.541323999999989</v>
      </c>
      <c r="BA13">
        <f t="shared" si="1"/>
        <v>1639.5013020000001</v>
      </c>
      <c r="BD13">
        <v>5.12</v>
      </c>
      <c r="BE13">
        <v>1.84</v>
      </c>
      <c r="BF13">
        <v>2.16</v>
      </c>
      <c r="BG13">
        <v>1.72</v>
      </c>
      <c r="BH13">
        <v>6.04</v>
      </c>
      <c r="BI13">
        <v>0.86</v>
      </c>
      <c r="BJ13">
        <v>0.4</v>
      </c>
      <c r="BK13">
        <v>1.47</v>
      </c>
      <c r="BL13">
        <v>0.9</v>
      </c>
      <c r="BM13">
        <v>0</v>
      </c>
      <c r="BN13">
        <v>1.72</v>
      </c>
      <c r="BO13">
        <v>3.61</v>
      </c>
      <c r="BP13">
        <v>0.25</v>
      </c>
      <c r="BQ13">
        <v>1.92</v>
      </c>
      <c r="BR13">
        <v>1.04</v>
      </c>
      <c r="BS13">
        <v>1.57</v>
      </c>
      <c r="BT13">
        <v>2.8452519999999999</v>
      </c>
      <c r="BU13">
        <v>1.2859339999999999</v>
      </c>
      <c r="BV13">
        <v>2.315931</v>
      </c>
      <c r="BW13">
        <v>0.93072600000000005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4.6636550000000003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4.0326899999999997</v>
      </c>
      <c r="CP13">
        <v>4.080495</v>
      </c>
      <c r="CQ13">
        <v>3.3948659999999999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0.46062599999999998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72.541323999999989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358.41134299999999</v>
      </c>
      <c r="L14">
        <v>228.48278999999999</v>
      </c>
      <c r="M14">
        <v>87.924335999999997</v>
      </c>
      <c r="N14">
        <v>114.17551899999999</v>
      </c>
      <c r="O14">
        <v>119.57368200000001</v>
      </c>
      <c r="P14">
        <v>130.73757499999999</v>
      </c>
      <c r="Q14">
        <v>3.7944719999999998</v>
      </c>
      <c r="R14">
        <v>20.911480999999998</v>
      </c>
      <c r="S14">
        <v>12.812766</v>
      </c>
      <c r="T14">
        <v>0</v>
      </c>
      <c r="U14">
        <v>334.38784500000003</v>
      </c>
      <c r="V14">
        <v>0</v>
      </c>
      <c r="W14">
        <v>9.3807779999999994</v>
      </c>
      <c r="X14">
        <v>33.536999999999999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17.523561999999998</v>
      </c>
      <c r="AG14">
        <v>43.046942999999999</v>
      </c>
      <c r="AH14">
        <v>0</v>
      </c>
      <c r="AI14">
        <v>0</v>
      </c>
      <c r="AJ14">
        <v>0</v>
      </c>
      <c r="AK14">
        <v>25.200659999999999</v>
      </c>
      <c r="AL14">
        <v>3.0062570000000002</v>
      </c>
      <c r="AM14">
        <v>0</v>
      </c>
      <c r="AN14">
        <v>0.65698999999999996</v>
      </c>
      <c r="AO14">
        <v>6.7611000000000004E-2</v>
      </c>
      <c r="AP14">
        <v>2.4549080000000001</v>
      </c>
      <c r="AQ14">
        <v>0</v>
      </c>
      <c r="AR14">
        <v>3.1735579999999999</v>
      </c>
      <c r="AS14">
        <v>4.8980880000000004</v>
      </c>
      <c r="AT14">
        <v>12.948732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72.541323999999989</v>
      </c>
      <c r="BA14">
        <f t="shared" si="1"/>
        <v>1639.64822</v>
      </c>
      <c r="BD14">
        <v>5.12</v>
      </c>
      <c r="BE14">
        <v>1.84</v>
      </c>
      <c r="BF14">
        <v>2.16</v>
      </c>
      <c r="BG14">
        <v>1.72</v>
      </c>
      <c r="BH14">
        <v>6.04</v>
      </c>
      <c r="BI14">
        <v>0.86</v>
      </c>
      <c r="BJ14">
        <v>0.4</v>
      </c>
      <c r="BK14">
        <v>1.47</v>
      </c>
      <c r="BL14">
        <v>0.9</v>
      </c>
      <c r="BM14">
        <v>0</v>
      </c>
      <c r="BN14">
        <v>1.72</v>
      </c>
      <c r="BO14">
        <v>3.61</v>
      </c>
      <c r="BP14">
        <v>0.25</v>
      </c>
      <c r="BQ14">
        <v>1.92</v>
      </c>
      <c r="BR14">
        <v>1.04</v>
      </c>
      <c r="BS14">
        <v>1.57</v>
      </c>
      <c r="BT14">
        <v>2.8452519999999999</v>
      </c>
      <c r="BU14">
        <v>1.2859339999999999</v>
      </c>
      <c r="BV14">
        <v>2.315931</v>
      </c>
      <c r="BW14">
        <v>0.93072600000000005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4.6636550000000003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4.0326899999999997</v>
      </c>
      <c r="CP14">
        <v>4.080495</v>
      </c>
      <c r="CQ14">
        <v>3.3948659999999999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0.46062599999999998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72.541323999999989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358.59972499999998</v>
      </c>
      <c r="L15">
        <v>228.48278999999999</v>
      </c>
      <c r="M15">
        <v>87.924335999999997</v>
      </c>
      <c r="N15">
        <v>114.17551899999999</v>
      </c>
      <c r="O15">
        <v>119.57368200000001</v>
      </c>
      <c r="P15">
        <v>130.73757499999999</v>
      </c>
      <c r="Q15">
        <v>3.7944719999999998</v>
      </c>
      <c r="R15">
        <v>21.308976000000001</v>
      </c>
      <c r="S15">
        <v>13.193616</v>
      </c>
      <c r="T15">
        <v>0</v>
      </c>
      <c r="U15">
        <v>334.38784500000003</v>
      </c>
      <c r="V15">
        <v>0</v>
      </c>
      <c r="W15">
        <v>9.3807779999999994</v>
      </c>
      <c r="X15">
        <v>33.536999999999999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17.523561999999998</v>
      </c>
      <c r="AG15">
        <v>43.046942999999999</v>
      </c>
      <c r="AH15">
        <v>0</v>
      </c>
      <c r="AI15">
        <v>0</v>
      </c>
      <c r="AJ15">
        <v>0</v>
      </c>
      <c r="AK15">
        <v>25.200659999999999</v>
      </c>
      <c r="AL15">
        <v>3.0062570000000002</v>
      </c>
      <c r="AM15">
        <v>0</v>
      </c>
      <c r="AN15">
        <v>0.65698999999999996</v>
      </c>
      <c r="AO15">
        <v>5.6342000000000003E-2</v>
      </c>
      <c r="AP15">
        <v>2.4549080000000001</v>
      </c>
      <c r="AQ15">
        <v>0</v>
      </c>
      <c r="AR15">
        <v>3.1735579999999999</v>
      </c>
      <c r="AS15">
        <v>5.1558830000000002</v>
      </c>
      <c r="AT15">
        <v>13.422466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72.541323999999989</v>
      </c>
      <c r="BA15">
        <f t="shared" si="1"/>
        <v>1641.3352069999999</v>
      </c>
      <c r="BD15">
        <v>5.12</v>
      </c>
      <c r="BE15">
        <v>1.84</v>
      </c>
      <c r="BF15">
        <v>2.16</v>
      </c>
      <c r="BG15">
        <v>1.72</v>
      </c>
      <c r="BH15">
        <v>6.04</v>
      </c>
      <c r="BI15">
        <v>0.86</v>
      </c>
      <c r="BJ15">
        <v>0.4</v>
      </c>
      <c r="BK15">
        <v>1.47</v>
      </c>
      <c r="BL15">
        <v>0.9</v>
      </c>
      <c r="BM15">
        <v>0</v>
      </c>
      <c r="BN15">
        <v>1.72</v>
      </c>
      <c r="BO15">
        <v>3.61</v>
      </c>
      <c r="BP15">
        <v>0.25</v>
      </c>
      <c r="BQ15">
        <v>1.92</v>
      </c>
      <c r="BR15">
        <v>1.04</v>
      </c>
      <c r="BS15">
        <v>1.57</v>
      </c>
      <c r="BT15">
        <v>2.8452519999999999</v>
      </c>
      <c r="BU15">
        <v>1.2859339999999999</v>
      </c>
      <c r="BV15">
        <v>2.315931</v>
      </c>
      <c r="BW15">
        <v>0.93072600000000005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4.6636550000000003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4.0326899999999997</v>
      </c>
      <c r="CP15">
        <v>4.080495</v>
      </c>
      <c r="CQ15">
        <v>3.3948659999999999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0.46062599999999998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72.541323999999989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358.41134299999999</v>
      </c>
      <c r="L16">
        <v>228.48278999999999</v>
      </c>
      <c r="M16">
        <v>87.924335999999997</v>
      </c>
      <c r="N16">
        <v>114.17551899999999</v>
      </c>
      <c r="O16">
        <v>119.57368200000001</v>
      </c>
      <c r="P16">
        <v>130.73757499999999</v>
      </c>
      <c r="Q16">
        <v>3.7944719999999998</v>
      </c>
      <c r="R16">
        <v>20.911480999999998</v>
      </c>
      <c r="S16">
        <v>12.812766</v>
      </c>
      <c r="T16">
        <v>0</v>
      </c>
      <c r="U16">
        <v>334.38784500000003</v>
      </c>
      <c r="V16">
        <v>0</v>
      </c>
      <c r="W16">
        <v>9.3807779999999994</v>
      </c>
      <c r="X16">
        <v>33.536999999999999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17.523561999999998</v>
      </c>
      <c r="AG16">
        <v>43.046942999999999</v>
      </c>
      <c r="AH16">
        <v>0</v>
      </c>
      <c r="AI16">
        <v>0</v>
      </c>
      <c r="AJ16">
        <v>0</v>
      </c>
      <c r="AK16">
        <v>25.200659999999999</v>
      </c>
      <c r="AL16">
        <v>3.0062570000000002</v>
      </c>
      <c r="AM16">
        <v>0</v>
      </c>
      <c r="AN16">
        <v>0.65698999999999996</v>
      </c>
      <c r="AO16">
        <v>1.9720000000000001E-2</v>
      </c>
      <c r="AP16">
        <v>2.4549080000000001</v>
      </c>
      <c r="AQ16">
        <v>0</v>
      </c>
      <c r="AR16">
        <v>3.1735579999999999</v>
      </c>
      <c r="AS16">
        <v>5.1558830000000002</v>
      </c>
      <c r="AT16">
        <v>13.8962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72.471323999999996</v>
      </c>
      <c r="BA16">
        <f t="shared" si="1"/>
        <v>1640.735592</v>
      </c>
      <c r="BD16">
        <v>5.12</v>
      </c>
      <c r="BE16">
        <v>1.84</v>
      </c>
      <c r="BF16">
        <v>2.16</v>
      </c>
      <c r="BG16">
        <v>1.72</v>
      </c>
      <c r="BH16">
        <v>6.04</v>
      </c>
      <c r="BI16">
        <v>0.79</v>
      </c>
      <c r="BJ16">
        <v>0.4</v>
      </c>
      <c r="BK16">
        <v>1.47</v>
      </c>
      <c r="BL16">
        <v>0.9</v>
      </c>
      <c r="BM16">
        <v>0</v>
      </c>
      <c r="BN16">
        <v>1.72</v>
      </c>
      <c r="BO16">
        <v>3.61</v>
      </c>
      <c r="BP16">
        <v>0.25</v>
      </c>
      <c r="BQ16">
        <v>1.92</v>
      </c>
      <c r="BR16">
        <v>1.04</v>
      </c>
      <c r="BS16">
        <v>1.57</v>
      </c>
      <c r="BT16">
        <v>2.8452519999999999</v>
      </c>
      <c r="BU16">
        <v>1.2859339999999999</v>
      </c>
      <c r="BV16">
        <v>2.315931</v>
      </c>
      <c r="BW16">
        <v>0.93072600000000005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4.6636550000000003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4.0326899999999997</v>
      </c>
      <c r="CP16">
        <v>4.080495</v>
      </c>
      <c r="CQ16">
        <v>3.3948659999999999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0.46062599999999998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72.471323999999996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358.419082</v>
      </c>
      <c r="L17">
        <v>228.48278999999999</v>
      </c>
      <c r="M17">
        <v>87.924335999999997</v>
      </c>
      <c r="N17">
        <v>114.17551899999999</v>
      </c>
      <c r="O17">
        <v>119.57368200000001</v>
      </c>
      <c r="P17">
        <v>130.73757499999999</v>
      </c>
      <c r="Q17">
        <v>3.7944719999999998</v>
      </c>
      <c r="R17">
        <v>20.911480999999998</v>
      </c>
      <c r="S17">
        <v>12.812766</v>
      </c>
      <c r="T17">
        <v>0</v>
      </c>
      <c r="U17">
        <v>334.38784500000003</v>
      </c>
      <c r="V17">
        <v>0</v>
      </c>
      <c r="W17">
        <v>9.3807779999999994</v>
      </c>
      <c r="X17">
        <v>33.536999999999999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17.523561999999998</v>
      </c>
      <c r="AG17">
        <v>43.046942999999999</v>
      </c>
      <c r="AH17">
        <v>0</v>
      </c>
      <c r="AI17">
        <v>0</v>
      </c>
      <c r="AJ17">
        <v>0</v>
      </c>
      <c r="AK17">
        <v>25.200659999999999</v>
      </c>
      <c r="AL17">
        <v>2.672228</v>
      </c>
      <c r="AM17">
        <v>0</v>
      </c>
      <c r="AN17">
        <v>0.65698999999999996</v>
      </c>
      <c r="AO17">
        <v>4.7891000000000003E-2</v>
      </c>
      <c r="AP17">
        <v>2.4549080000000001</v>
      </c>
      <c r="AQ17">
        <v>0</v>
      </c>
      <c r="AR17">
        <v>3.1735579999999999</v>
      </c>
      <c r="AS17">
        <v>5.1558830000000002</v>
      </c>
      <c r="AT17">
        <v>13.733784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72.471323999999996</v>
      </c>
      <c r="BA17">
        <f t="shared" si="1"/>
        <v>1640.2750570000001</v>
      </c>
      <c r="BD17">
        <v>5.12</v>
      </c>
      <c r="BE17">
        <v>1.84</v>
      </c>
      <c r="BF17">
        <v>2.16</v>
      </c>
      <c r="BG17">
        <v>1.72</v>
      </c>
      <c r="BH17">
        <v>6.04</v>
      </c>
      <c r="BI17">
        <v>0.79</v>
      </c>
      <c r="BJ17">
        <v>0.4</v>
      </c>
      <c r="BK17">
        <v>1.47</v>
      </c>
      <c r="BL17">
        <v>0.9</v>
      </c>
      <c r="BM17">
        <v>0</v>
      </c>
      <c r="BN17">
        <v>1.72</v>
      </c>
      <c r="BO17">
        <v>3.61</v>
      </c>
      <c r="BP17">
        <v>0.25</v>
      </c>
      <c r="BQ17">
        <v>1.92</v>
      </c>
      <c r="BR17">
        <v>1.04</v>
      </c>
      <c r="BS17">
        <v>1.57</v>
      </c>
      <c r="BT17">
        <v>2.8452519999999999</v>
      </c>
      <c r="BU17">
        <v>1.2859339999999999</v>
      </c>
      <c r="BV17">
        <v>2.315931</v>
      </c>
      <c r="BW17">
        <v>0.93072600000000005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4.6636550000000003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4.0326899999999997</v>
      </c>
      <c r="CP17">
        <v>4.080495</v>
      </c>
      <c r="CQ17">
        <v>3.3948659999999999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0.46062599999999998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72.471323999999996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358.41134299999999</v>
      </c>
      <c r="L18">
        <v>228.48278999999999</v>
      </c>
      <c r="M18">
        <v>87.924335999999997</v>
      </c>
      <c r="N18">
        <v>114.17551899999999</v>
      </c>
      <c r="O18">
        <v>119.57368200000001</v>
      </c>
      <c r="P18">
        <v>130.73757499999999</v>
      </c>
      <c r="Q18">
        <v>3.7944719999999998</v>
      </c>
      <c r="R18">
        <v>20.911480999999998</v>
      </c>
      <c r="S18">
        <v>12.812766</v>
      </c>
      <c r="T18">
        <v>0</v>
      </c>
      <c r="U18">
        <v>334.38784500000003</v>
      </c>
      <c r="V18">
        <v>0</v>
      </c>
      <c r="W18">
        <v>9.3807779999999994</v>
      </c>
      <c r="X18">
        <v>33.536999999999999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17.523561999999998</v>
      </c>
      <c r="AG18">
        <v>43.046942999999999</v>
      </c>
      <c r="AH18">
        <v>0</v>
      </c>
      <c r="AI18">
        <v>0</v>
      </c>
      <c r="AJ18">
        <v>0</v>
      </c>
      <c r="AK18">
        <v>25.200659999999999</v>
      </c>
      <c r="AL18">
        <v>2.672228</v>
      </c>
      <c r="AM18">
        <v>0</v>
      </c>
      <c r="AN18">
        <v>0.65698999999999996</v>
      </c>
      <c r="AO18">
        <v>0</v>
      </c>
      <c r="AP18">
        <v>2.4549080000000001</v>
      </c>
      <c r="AQ18">
        <v>0</v>
      </c>
      <c r="AR18">
        <v>3.1735579999999999</v>
      </c>
      <c r="AS18">
        <v>5.1558830000000002</v>
      </c>
      <c r="AT18">
        <v>14.369934000000001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72.471323999999996</v>
      </c>
      <c r="BA18">
        <f t="shared" si="1"/>
        <v>1640.855577</v>
      </c>
      <c r="BD18">
        <v>5.12</v>
      </c>
      <c r="BE18">
        <v>1.84</v>
      </c>
      <c r="BF18">
        <v>2.16</v>
      </c>
      <c r="BG18">
        <v>1.72</v>
      </c>
      <c r="BH18">
        <v>6.04</v>
      </c>
      <c r="BI18">
        <v>0.79</v>
      </c>
      <c r="BJ18">
        <v>0.4</v>
      </c>
      <c r="BK18">
        <v>1.47</v>
      </c>
      <c r="BL18">
        <v>0.9</v>
      </c>
      <c r="BM18">
        <v>0</v>
      </c>
      <c r="BN18">
        <v>1.72</v>
      </c>
      <c r="BO18">
        <v>3.61</v>
      </c>
      <c r="BP18">
        <v>0.25</v>
      </c>
      <c r="BQ18">
        <v>1.92</v>
      </c>
      <c r="BR18">
        <v>1.04</v>
      </c>
      <c r="BS18">
        <v>1.57</v>
      </c>
      <c r="BT18">
        <v>2.8452519999999999</v>
      </c>
      <c r="BU18">
        <v>1.2859339999999999</v>
      </c>
      <c r="BV18">
        <v>2.315931</v>
      </c>
      <c r="BW18">
        <v>0.93072600000000005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4.6636550000000003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4.0326899999999997</v>
      </c>
      <c r="CP18">
        <v>4.080495</v>
      </c>
      <c r="CQ18">
        <v>3.3948659999999999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0.46062599999999998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72.471323999999996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358.419082</v>
      </c>
      <c r="L19">
        <v>228.48278999999999</v>
      </c>
      <c r="M19">
        <v>87.924335999999997</v>
      </c>
      <c r="N19">
        <v>114.17551899999999</v>
      </c>
      <c r="O19">
        <v>119.57368200000001</v>
      </c>
      <c r="P19">
        <v>130.73757499999999</v>
      </c>
      <c r="Q19">
        <v>3.7944719999999998</v>
      </c>
      <c r="R19">
        <v>20.911480999999998</v>
      </c>
      <c r="S19">
        <v>12.812766</v>
      </c>
      <c r="T19">
        <v>0</v>
      </c>
      <c r="U19">
        <v>334.38784500000003</v>
      </c>
      <c r="V19">
        <v>0</v>
      </c>
      <c r="W19">
        <v>9.3807779999999994</v>
      </c>
      <c r="X19">
        <v>33.536999999999999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17.523561999999998</v>
      </c>
      <c r="AG19">
        <v>43.046942999999999</v>
      </c>
      <c r="AH19">
        <v>0</v>
      </c>
      <c r="AI19">
        <v>0</v>
      </c>
      <c r="AJ19">
        <v>0</v>
      </c>
      <c r="AK19">
        <v>25.200659999999999</v>
      </c>
      <c r="AL19">
        <v>2.672228</v>
      </c>
      <c r="AM19">
        <v>0</v>
      </c>
      <c r="AN19">
        <v>0.65698999999999996</v>
      </c>
      <c r="AO19">
        <v>0</v>
      </c>
      <c r="AP19">
        <v>2.4549080000000001</v>
      </c>
      <c r="AQ19">
        <v>0</v>
      </c>
      <c r="AR19">
        <v>3.1735579999999999</v>
      </c>
      <c r="AS19">
        <v>5.1558830000000002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72.521323999999993</v>
      </c>
      <c r="BA19">
        <f t="shared" si="1"/>
        <v>1640.9133160000001</v>
      </c>
      <c r="BD19">
        <v>5.12</v>
      </c>
      <c r="BE19">
        <v>1.84</v>
      </c>
      <c r="BF19">
        <v>2.16</v>
      </c>
      <c r="BG19">
        <v>1.72</v>
      </c>
      <c r="BH19">
        <v>6.04</v>
      </c>
      <c r="BI19">
        <v>0.79</v>
      </c>
      <c r="BJ19">
        <v>0.4</v>
      </c>
      <c r="BK19">
        <v>1.51</v>
      </c>
      <c r="BL19">
        <v>0.91</v>
      </c>
      <c r="BM19">
        <v>0</v>
      </c>
      <c r="BN19">
        <v>1.72</v>
      </c>
      <c r="BO19">
        <v>3.61</v>
      </c>
      <c r="BP19">
        <v>0.25</v>
      </c>
      <c r="BQ19">
        <v>1.92</v>
      </c>
      <c r="BR19">
        <v>1.04</v>
      </c>
      <c r="BS19">
        <v>1.57</v>
      </c>
      <c r="BT19">
        <v>2.8452519999999999</v>
      </c>
      <c r="BU19">
        <v>1.2859339999999999</v>
      </c>
      <c r="BV19">
        <v>2.315931</v>
      </c>
      <c r="BW19">
        <v>0.93072600000000005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4.6636550000000003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4.0326899999999997</v>
      </c>
      <c r="CP19">
        <v>4.080495</v>
      </c>
      <c r="CQ19">
        <v>3.3948659999999999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0.46062599999999998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72.521323999999993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358.41134299999999</v>
      </c>
      <c r="L20">
        <v>228.48278999999999</v>
      </c>
      <c r="M20">
        <v>87.924335999999997</v>
      </c>
      <c r="N20">
        <v>114.17551899999999</v>
      </c>
      <c r="O20">
        <v>119.57368200000001</v>
      </c>
      <c r="P20">
        <v>130.73757499999999</v>
      </c>
      <c r="Q20">
        <v>3.7944719999999998</v>
      </c>
      <c r="R20">
        <v>20.911480999999998</v>
      </c>
      <c r="S20">
        <v>12.812766</v>
      </c>
      <c r="T20">
        <v>0</v>
      </c>
      <c r="U20">
        <v>334.38784500000003</v>
      </c>
      <c r="V20">
        <v>0</v>
      </c>
      <c r="W20">
        <v>9.3807779999999994</v>
      </c>
      <c r="X20">
        <v>33.536999999999999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17.523561999999998</v>
      </c>
      <c r="AG20">
        <v>43.046942999999999</v>
      </c>
      <c r="AH20">
        <v>0</v>
      </c>
      <c r="AI20">
        <v>0</v>
      </c>
      <c r="AJ20">
        <v>0</v>
      </c>
      <c r="AK20">
        <v>25.200659999999999</v>
      </c>
      <c r="AL20">
        <v>2.672228</v>
      </c>
      <c r="AM20">
        <v>0</v>
      </c>
      <c r="AN20">
        <v>0.65698999999999996</v>
      </c>
      <c r="AO20">
        <v>0</v>
      </c>
      <c r="AP20">
        <v>2.4549080000000001</v>
      </c>
      <c r="AQ20">
        <v>0</v>
      </c>
      <c r="AR20">
        <v>3.1735579999999999</v>
      </c>
      <c r="AS20">
        <v>5.1558830000000002</v>
      </c>
      <c r="AT20">
        <v>14.369934000000001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72.521323999999993</v>
      </c>
      <c r="BA20">
        <f t="shared" si="1"/>
        <v>1640.905577</v>
      </c>
      <c r="BD20">
        <v>5.12</v>
      </c>
      <c r="BE20">
        <v>1.84</v>
      </c>
      <c r="BF20">
        <v>2.16</v>
      </c>
      <c r="BG20">
        <v>1.72</v>
      </c>
      <c r="BH20">
        <v>6.04</v>
      </c>
      <c r="BI20">
        <v>0.79</v>
      </c>
      <c r="BJ20">
        <v>0.4</v>
      </c>
      <c r="BK20">
        <v>1.51</v>
      </c>
      <c r="BL20">
        <v>0.91</v>
      </c>
      <c r="BM20">
        <v>0</v>
      </c>
      <c r="BN20">
        <v>1.72</v>
      </c>
      <c r="BO20">
        <v>3.61</v>
      </c>
      <c r="BP20">
        <v>0.25</v>
      </c>
      <c r="BQ20">
        <v>1.92</v>
      </c>
      <c r="BR20">
        <v>1.04</v>
      </c>
      <c r="BS20">
        <v>1.57</v>
      </c>
      <c r="BT20">
        <v>2.8452519999999999</v>
      </c>
      <c r="BU20">
        <v>1.2859339999999999</v>
      </c>
      <c r="BV20">
        <v>2.315931</v>
      </c>
      <c r="BW20">
        <v>0.93072600000000005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4.6636550000000003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4.0326899999999997</v>
      </c>
      <c r="CP20">
        <v>4.080495</v>
      </c>
      <c r="CQ20">
        <v>3.3948659999999999</v>
      </c>
      <c r="CR20">
        <v>0.800979</v>
      </c>
      <c r="CS20">
        <v>2.6770100000000001</v>
      </c>
      <c r="CT20">
        <v>0</v>
      </c>
      <c r="CU20">
        <v>0</v>
      </c>
      <c r="CV20">
        <v>0</v>
      </c>
      <c r="CW20">
        <v>0.46062599999999998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72.521323999999993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358.419082</v>
      </c>
      <c r="L21">
        <v>228.48278999999999</v>
      </c>
      <c r="M21">
        <v>87.924335999999997</v>
      </c>
      <c r="N21">
        <v>114.17551899999999</v>
      </c>
      <c r="O21">
        <v>119.57368200000001</v>
      </c>
      <c r="P21">
        <v>130.73757499999999</v>
      </c>
      <c r="Q21">
        <v>3.7944719999999998</v>
      </c>
      <c r="R21">
        <v>20.899327</v>
      </c>
      <c r="S21">
        <v>12.812766</v>
      </c>
      <c r="T21">
        <v>0</v>
      </c>
      <c r="U21">
        <v>334.38784500000003</v>
      </c>
      <c r="V21">
        <v>0</v>
      </c>
      <c r="W21">
        <v>9.3807779999999994</v>
      </c>
      <c r="X21">
        <v>33.536999999999999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17.523561999999998</v>
      </c>
      <c r="AG21">
        <v>43.046942999999999</v>
      </c>
      <c r="AH21">
        <v>0</v>
      </c>
      <c r="AI21">
        <v>0</v>
      </c>
      <c r="AJ21">
        <v>0</v>
      </c>
      <c r="AK21">
        <v>25.200659999999999</v>
      </c>
      <c r="AL21">
        <v>2.672228</v>
      </c>
      <c r="AM21">
        <v>0</v>
      </c>
      <c r="AN21">
        <v>0.65698999999999996</v>
      </c>
      <c r="AO21">
        <v>0</v>
      </c>
      <c r="AP21">
        <v>2.4549080000000001</v>
      </c>
      <c r="AQ21">
        <v>0</v>
      </c>
      <c r="AR21">
        <v>3.1735579999999999</v>
      </c>
      <c r="AS21">
        <v>6.4448530000000002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72.711323999999991</v>
      </c>
      <c r="BA21">
        <f t="shared" si="1"/>
        <v>1642.3801320000002</v>
      </c>
      <c r="BD21">
        <v>5.12</v>
      </c>
      <c r="BE21">
        <v>1.84</v>
      </c>
      <c r="BF21">
        <v>2.16</v>
      </c>
      <c r="BG21">
        <v>1.72</v>
      </c>
      <c r="BH21">
        <v>6.04</v>
      </c>
      <c r="BI21">
        <v>0.79</v>
      </c>
      <c r="BJ21">
        <v>0.4</v>
      </c>
      <c r="BK21">
        <v>1.51</v>
      </c>
      <c r="BL21">
        <v>0.92</v>
      </c>
      <c r="BM21">
        <v>0</v>
      </c>
      <c r="BN21">
        <v>1.9</v>
      </c>
      <c r="BO21">
        <v>3.61</v>
      </c>
      <c r="BP21">
        <v>0.25</v>
      </c>
      <c r="BQ21">
        <v>1.92</v>
      </c>
      <c r="BR21">
        <v>1.04</v>
      </c>
      <c r="BS21">
        <v>1.57</v>
      </c>
      <c r="BT21">
        <v>2.8452519999999999</v>
      </c>
      <c r="BU21">
        <v>1.2859339999999999</v>
      </c>
      <c r="BV21">
        <v>2.315931</v>
      </c>
      <c r="BW21">
        <v>0.93072600000000005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4.6636550000000003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4.0326899999999997</v>
      </c>
      <c r="CP21">
        <v>4.080495</v>
      </c>
      <c r="CQ21">
        <v>3.3948659999999999</v>
      </c>
      <c r="CR21">
        <v>0.800979</v>
      </c>
      <c r="CS21">
        <v>2.6770100000000001</v>
      </c>
      <c r="CT21">
        <v>0</v>
      </c>
      <c r="CU21">
        <v>0</v>
      </c>
      <c r="CV21">
        <v>0</v>
      </c>
      <c r="CW21">
        <v>0.46062599999999998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72.711323999999991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358.41134299999999</v>
      </c>
      <c r="L22">
        <v>228.48278999999999</v>
      </c>
      <c r="M22">
        <v>87.924335999999997</v>
      </c>
      <c r="N22">
        <v>114.17551899999999</v>
      </c>
      <c r="O22">
        <v>119.57368200000001</v>
      </c>
      <c r="P22">
        <v>130.73757499999999</v>
      </c>
      <c r="Q22">
        <v>3.7944719999999998</v>
      </c>
      <c r="R22">
        <v>20.899327</v>
      </c>
      <c r="S22">
        <v>12.812766</v>
      </c>
      <c r="T22">
        <v>0</v>
      </c>
      <c r="U22">
        <v>334.38784500000003</v>
      </c>
      <c r="V22">
        <v>0</v>
      </c>
      <c r="W22">
        <v>9.3807779999999994</v>
      </c>
      <c r="X22">
        <v>33.536999999999999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17.523561999999998</v>
      </c>
      <c r="AG22">
        <v>43.046942999999999</v>
      </c>
      <c r="AH22">
        <v>0</v>
      </c>
      <c r="AI22">
        <v>0</v>
      </c>
      <c r="AJ22">
        <v>0</v>
      </c>
      <c r="AK22">
        <v>25.200659999999999</v>
      </c>
      <c r="AL22">
        <v>2.672228</v>
      </c>
      <c r="AM22">
        <v>0</v>
      </c>
      <c r="AN22">
        <v>0.65698999999999996</v>
      </c>
      <c r="AO22">
        <v>0</v>
      </c>
      <c r="AP22">
        <v>2.4549080000000001</v>
      </c>
      <c r="AQ22">
        <v>0</v>
      </c>
      <c r="AR22">
        <v>3.1735579999999999</v>
      </c>
      <c r="AS22">
        <v>6.4448530000000002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72.911323999999993</v>
      </c>
      <c r="BA22">
        <f t="shared" si="1"/>
        <v>1642.5723929999999</v>
      </c>
      <c r="BD22">
        <v>5.12</v>
      </c>
      <c r="BE22">
        <v>1.84</v>
      </c>
      <c r="BF22">
        <v>2.16</v>
      </c>
      <c r="BG22">
        <v>1.72</v>
      </c>
      <c r="BH22">
        <v>6.04</v>
      </c>
      <c r="BI22">
        <v>0.79</v>
      </c>
      <c r="BJ22">
        <v>0.4</v>
      </c>
      <c r="BK22">
        <v>1.51</v>
      </c>
      <c r="BL22">
        <v>0.93</v>
      </c>
      <c r="BM22">
        <v>0</v>
      </c>
      <c r="BN22">
        <v>2.09</v>
      </c>
      <c r="BO22">
        <v>3.61</v>
      </c>
      <c r="BP22">
        <v>0.25</v>
      </c>
      <c r="BQ22">
        <v>1.92</v>
      </c>
      <c r="BR22">
        <v>1.04</v>
      </c>
      <c r="BS22">
        <v>1.57</v>
      </c>
      <c r="BT22">
        <v>2.8452519999999999</v>
      </c>
      <c r="BU22">
        <v>1.2859339999999999</v>
      </c>
      <c r="BV22">
        <v>2.315931</v>
      </c>
      <c r="BW22">
        <v>0.93072600000000005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4.6636550000000003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4.0326899999999997</v>
      </c>
      <c r="CP22">
        <v>4.080495</v>
      </c>
      <c r="CQ22">
        <v>3.3948659999999999</v>
      </c>
      <c r="CR22">
        <v>0.800979</v>
      </c>
      <c r="CS22">
        <v>2.6770100000000001</v>
      </c>
      <c r="CT22">
        <v>0</v>
      </c>
      <c r="CU22">
        <v>0</v>
      </c>
      <c r="CV22">
        <v>0</v>
      </c>
      <c r="CW22">
        <v>0.46062599999999998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72.911323999999993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347.11911900000001</v>
      </c>
      <c r="L23">
        <v>228.48278999999999</v>
      </c>
      <c r="M23">
        <v>87.924335999999997</v>
      </c>
      <c r="N23">
        <v>114.17551899999999</v>
      </c>
      <c r="O23">
        <v>119.57368200000001</v>
      </c>
      <c r="P23">
        <v>130.73757499999999</v>
      </c>
      <c r="Q23">
        <v>3.7944719999999998</v>
      </c>
      <c r="R23">
        <v>20.815743000000001</v>
      </c>
      <c r="S23">
        <v>10.390936999999999</v>
      </c>
      <c r="T23">
        <v>0</v>
      </c>
      <c r="U23">
        <v>334.38784500000003</v>
      </c>
      <c r="V23">
        <v>0</v>
      </c>
      <c r="W23">
        <v>9.3807779999999994</v>
      </c>
      <c r="X23">
        <v>33.536999999999999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17.523561999999998</v>
      </c>
      <c r="AG23">
        <v>43.046942999999999</v>
      </c>
      <c r="AH23">
        <v>3.463797</v>
      </c>
      <c r="AI23">
        <v>0</v>
      </c>
      <c r="AJ23">
        <v>0</v>
      </c>
      <c r="AK23">
        <v>25.200659999999999</v>
      </c>
      <c r="AL23">
        <v>2.672228</v>
      </c>
      <c r="AM23">
        <v>0</v>
      </c>
      <c r="AN23">
        <v>0.65698999999999996</v>
      </c>
      <c r="AO23">
        <v>0</v>
      </c>
      <c r="AP23">
        <v>2.4549080000000001</v>
      </c>
      <c r="AQ23">
        <v>15.620576</v>
      </c>
      <c r="AR23">
        <v>3.1735579999999999</v>
      </c>
      <c r="AS23">
        <v>6.4448530000000002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73.404742999999996</v>
      </c>
      <c r="BA23">
        <f t="shared" si="1"/>
        <v>1648.3525480000001</v>
      </c>
      <c r="BD23">
        <v>5.12</v>
      </c>
      <c r="BE23">
        <v>1.84</v>
      </c>
      <c r="BF23">
        <v>2.16</v>
      </c>
      <c r="BG23">
        <v>1.72</v>
      </c>
      <c r="BH23">
        <v>6.04</v>
      </c>
      <c r="BI23">
        <v>0.79</v>
      </c>
      <c r="BJ23">
        <v>0.4</v>
      </c>
      <c r="BK23">
        <v>1.51</v>
      </c>
      <c r="BL23">
        <v>0.93</v>
      </c>
      <c r="BM23">
        <v>0</v>
      </c>
      <c r="BN23">
        <v>2.2400000000000002</v>
      </c>
      <c r="BO23">
        <v>3.61</v>
      </c>
      <c r="BP23">
        <v>0.25</v>
      </c>
      <c r="BQ23">
        <v>1.92</v>
      </c>
      <c r="BR23">
        <v>1.04</v>
      </c>
      <c r="BS23">
        <v>1.57</v>
      </c>
      <c r="BT23">
        <v>2.8452519999999999</v>
      </c>
      <c r="BU23">
        <v>1.2859339999999999</v>
      </c>
      <c r="BV23">
        <v>2.315931</v>
      </c>
      <c r="BW23">
        <v>0.93072600000000005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4.6636550000000003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4.0326899999999997</v>
      </c>
      <c r="CP23">
        <v>4.080495</v>
      </c>
      <c r="CQ23">
        <v>3.3948659999999999</v>
      </c>
      <c r="CR23">
        <v>0.800979</v>
      </c>
      <c r="CS23">
        <v>2.6770100000000001</v>
      </c>
      <c r="CT23">
        <v>0</v>
      </c>
      <c r="CU23">
        <v>0.32195499999999999</v>
      </c>
      <c r="CV23">
        <v>2.1464E-2</v>
      </c>
      <c r="CW23">
        <v>0.46062599999999998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73.404742999999996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347.077383</v>
      </c>
      <c r="L24">
        <v>228.48278999999999</v>
      </c>
      <c r="M24">
        <v>87.924335999999997</v>
      </c>
      <c r="N24">
        <v>114.17551899999999</v>
      </c>
      <c r="O24">
        <v>119.57368200000001</v>
      </c>
      <c r="P24">
        <v>130.73757499999999</v>
      </c>
      <c r="Q24">
        <v>3.7944719999999998</v>
      </c>
      <c r="R24">
        <v>27.217383999999999</v>
      </c>
      <c r="S24">
        <v>10.390936999999999</v>
      </c>
      <c r="T24">
        <v>0</v>
      </c>
      <c r="U24">
        <v>334.38784500000003</v>
      </c>
      <c r="V24">
        <v>0</v>
      </c>
      <c r="W24">
        <v>9.3807779999999994</v>
      </c>
      <c r="X24">
        <v>47.729945000000001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17.523561999999998</v>
      </c>
      <c r="AG24">
        <v>43.046942999999999</v>
      </c>
      <c r="AH24">
        <v>19.659389000000001</v>
      </c>
      <c r="AI24">
        <v>0</v>
      </c>
      <c r="AJ24">
        <v>0</v>
      </c>
      <c r="AK24">
        <v>25.200659999999999</v>
      </c>
      <c r="AL24">
        <v>2.672228</v>
      </c>
      <c r="AM24">
        <v>0</v>
      </c>
      <c r="AN24">
        <v>0.65698999999999996</v>
      </c>
      <c r="AO24">
        <v>0</v>
      </c>
      <c r="AP24">
        <v>2.4549080000000001</v>
      </c>
      <c r="AQ24">
        <v>30.988188000000001</v>
      </c>
      <c r="AR24">
        <v>3.1735579999999999</v>
      </c>
      <c r="AS24">
        <v>6.4448530000000002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73.561695999999998</v>
      </c>
      <c r="BA24">
        <f t="shared" si="1"/>
        <v>1700.6255549999998</v>
      </c>
      <c r="BD24">
        <v>5.12</v>
      </c>
      <c r="BE24">
        <v>1.84</v>
      </c>
      <c r="BF24">
        <v>2.16</v>
      </c>
      <c r="BG24">
        <v>1.72</v>
      </c>
      <c r="BH24">
        <v>6.04</v>
      </c>
      <c r="BI24">
        <v>0.79</v>
      </c>
      <c r="BJ24">
        <v>0.4</v>
      </c>
      <c r="BK24">
        <v>1.51</v>
      </c>
      <c r="BL24">
        <v>0.93</v>
      </c>
      <c r="BM24">
        <v>0</v>
      </c>
      <c r="BN24">
        <v>2.2400000000000002</v>
      </c>
      <c r="BO24">
        <v>3.61</v>
      </c>
      <c r="BP24">
        <v>0.25</v>
      </c>
      <c r="BQ24">
        <v>1.92</v>
      </c>
      <c r="BR24">
        <v>1.04</v>
      </c>
      <c r="BS24">
        <v>1.57</v>
      </c>
      <c r="BT24">
        <v>2.8452519999999999</v>
      </c>
      <c r="BU24">
        <v>1.2859339999999999</v>
      </c>
      <c r="BV24">
        <v>2.315931</v>
      </c>
      <c r="BW24">
        <v>0.93072600000000005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4.6636550000000003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4.0326899999999997</v>
      </c>
      <c r="CP24">
        <v>4.080495</v>
      </c>
      <c r="CQ24">
        <v>3.3948659999999999</v>
      </c>
      <c r="CR24">
        <v>0.800979</v>
      </c>
      <c r="CS24">
        <v>2.6770100000000001</v>
      </c>
      <c r="CT24">
        <v>0</v>
      </c>
      <c r="CU24">
        <v>0.34207700000000002</v>
      </c>
      <c r="CV24">
        <v>0.15829499999999999</v>
      </c>
      <c r="CW24">
        <v>0.46062599999999998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73.561695999999998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444.94457799999998</v>
      </c>
      <c r="L25">
        <v>293.64039000000002</v>
      </c>
      <c r="M25">
        <v>87.924335999999997</v>
      </c>
      <c r="N25">
        <v>114.17551899999999</v>
      </c>
      <c r="O25">
        <v>119.57368200000001</v>
      </c>
      <c r="P25">
        <v>130.73757499999999</v>
      </c>
      <c r="Q25">
        <v>3.7944719999999998</v>
      </c>
      <c r="R25">
        <v>32.713154000000003</v>
      </c>
      <c r="S25">
        <v>13.621007000000001</v>
      </c>
      <c r="T25">
        <v>0</v>
      </c>
      <c r="U25">
        <v>334.38784500000003</v>
      </c>
      <c r="V25">
        <v>19.863806</v>
      </c>
      <c r="W25">
        <v>29.242028999999999</v>
      </c>
      <c r="X25">
        <v>94.229388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5.0937910000000004</v>
      </c>
      <c r="AF25">
        <v>17.523561999999998</v>
      </c>
      <c r="AG25">
        <v>43.046942999999999</v>
      </c>
      <c r="AH25">
        <v>46.246372999999998</v>
      </c>
      <c r="AI25">
        <v>0</v>
      </c>
      <c r="AJ25">
        <v>0</v>
      </c>
      <c r="AK25">
        <v>25.200659999999999</v>
      </c>
      <c r="AL25">
        <v>2.672228</v>
      </c>
      <c r="AM25">
        <v>0</v>
      </c>
      <c r="AN25">
        <v>0.65698999999999996</v>
      </c>
      <c r="AO25">
        <v>0.57750699999999999</v>
      </c>
      <c r="AP25">
        <v>2.4549080000000001</v>
      </c>
      <c r="AQ25">
        <v>46.861728999999997</v>
      </c>
      <c r="AR25">
        <v>3.1735579999999999</v>
      </c>
      <c r="AS25">
        <v>6.4448530000000002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73.829992000000004</v>
      </c>
      <c r="BA25">
        <f t="shared" si="1"/>
        <v>2007.0008089999997</v>
      </c>
      <c r="BD25">
        <v>5.12</v>
      </c>
      <c r="BE25">
        <v>1.84</v>
      </c>
      <c r="BF25">
        <v>2.16</v>
      </c>
      <c r="BG25">
        <v>1.72</v>
      </c>
      <c r="BH25">
        <v>6.04</v>
      </c>
      <c r="BI25">
        <v>0.79</v>
      </c>
      <c r="BJ25">
        <v>0.4</v>
      </c>
      <c r="BK25">
        <v>1.51</v>
      </c>
      <c r="BL25">
        <v>0.93</v>
      </c>
      <c r="BM25">
        <v>0</v>
      </c>
      <c r="BN25">
        <v>2.2400000000000002</v>
      </c>
      <c r="BO25">
        <v>3.61</v>
      </c>
      <c r="BP25">
        <v>0.25</v>
      </c>
      <c r="BQ25">
        <v>1.92</v>
      </c>
      <c r="BR25">
        <v>1.04</v>
      </c>
      <c r="BS25">
        <v>1.57</v>
      </c>
      <c r="BT25">
        <v>2.8452519999999999</v>
      </c>
      <c r="BU25">
        <v>1.2859339999999999</v>
      </c>
      <c r="BV25">
        <v>2.315931</v>
      </c>
      <c r="BW25">
        <v>0.93072600000000005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4.6636550000000003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4.0326899999999997</v>
      </c>
      <c r="CP25">
        <v>4.080495</v>
      </c>
      <c r="CQ25">
        <v>3.3948659999999999</v>
      </c>
      <c r="CR25">
        <v>0.800979</v>
      </c>
      <c r="CS25">
        <v>2.6770100000000001</v>
      </c>
      <c r="CT25">
        <v>0</v>
      </c>
      <c r="CU25">
        <v>0.39842</v>
      </c>
      <c r="CV25">
        <v>0.37024800000000002</v>
      </c>
      <c r="CW25">
        <v>0.46062599999999998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73.829992000000004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512.01857800000005</v>
      </c>
      <c r="L26">
        <v>293.64039000000002</v>
      </c>
      <c r="M26">
        <v>87.924335999999997</v>
      </c>
      <c r="N26">
        <v>114.17551899999999</v>
      </c>
      <c r="O26">
        <v>119.57368200000001</v>
      </c>
      <c r="P26">
        <v>130.73757499999999</v>
      </c>
      <c r="Q26">
        <v>3.7944719999999998</v>
      </c>
      <c r="R26">
        <v>39.644300999999999</v>
      </c>
      <c r="S26">
        <v>13.621007000000001</v>
      </c>
      <c r="T26">
        <v>0</v>
      </c>
      <c r="U26">
        <v>334.38784500000003</v>
      </c>
      <c r="V26">
        <v>18.77646</v>
      </c>
      <c r="W26">
        <v>44.364561999999999</v>
      </c>
      <c r="X26">
        <v>94.229388</v>
      </c>
      <c r="Y26">
        <v>0</v>
      </c>
      <c r="Z26">
        <v>1.05402</v>
      </c>
      <c r="AA26">
        <v>3.6334939999999998</v>
      </c>
      <c r="AB26">
        <v>3.324954</v>
      </c>
      <c r="AC26">
        <v>9.1531629999999993</v>
      </c>
      <c r="AD26">
        <v>0</v>
      </c>
      <c r="AE26">
        <v>16.300132000000001</v>
      </c>
      <c r="AF26">
        <v>17.523561999999998</v>
      </c>
      <c r="AG26">
        <v>43.046942999999999</v>
      </c>
      <c r="AH26">
        <v>69.369560000000007</v>
      </c>
      <c r="AI26">
        <v>0</v>
      </c>
      <c r="AJ26">
        <v>0</v>
      </c>
      <c r="AK26">
        <v>25.200659999999999</v>
      </c>
      <c r="AL26">
        <v>2.672228</v>
      </c>
      <c r="AM26">
        <v>0</v>
      </c>
      <c r="AN26">
        <v>0.65698999999999996</v>
      </c>
      <c r="AO26">
        <v>0.188746</v>
      </c>
      <c r="AP26">
        <v>2.4549080000000001</v>
      </c>
      <c r="AQ26">
        <v>62.482306000000001</v>
      </c>
      <c r="AR26">
        <v>3.1735579999999999</v>
      </c>
      <c r="AS26">
        <v>6.4448530000000002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74.290607000000008</v>
      </c>
      <c r="BA26">
        <f t="shared" si="1"/>
        <v>2162.2287329999995</v>
      </c>
      <c r="BD26">
        <v>5.12</v>
      </c>
      <c r="BE26">
        <v>1.84</v>
      </c>
      <c r="BF26">
        <v>2.16</v>
      </c>
      <c r="BG26">
        <v>1.72</v>
      </c>
      <c r="BH26">
        <v>6.04</v>
      </c>
      <c r="BI26">
        <v>0.81</v>
      </c>
      <c r="BJ26">
        <v>0.41</v>
      </c>
      <c r="BK26">
        <v>1.51</v>
      </c>
      <c r="BL26">
        <v>0.93</v>
      </c>
      <c r="BM26">
        <v>0</v>
      </c>
      <c r="BN26">
        <v>2.2400000000000002</v>
      </c>
      <c r="BO26">
        <v>3.61</v>
      </c>
      <c r="BP26">
        <v>0.25</v>
      </c>
      <c r="BQ26">
        <v>1.92</v>
      </c>
      <c r="BR26">
        <v>1.04</v>
      </c>
      <c r="BS26">
        <v>1.57</v>
      </c>
      <c r="BT26">
        <v>2.8452519999999999</v>
      </c>
      <c r="BU26">
        <v>1.2859339999999999</v>
      </c>
      <c r="BV26">
        <v>2.315931</v>
      </c>
      <c r="BW26">
        <v>0.93072600000000005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4.6636550000000003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4.0326899999999997</v>
      </c>
      <c r="CP26">
        <v>4.080495</v>
      </c>
      <c r="CQ26">
        <v>3.3948659999999999</v>
      </c>
      <c r="CR26">
        <v>0.800979</v>
      </c>
      <c r="CS26">
        <v>2.6770100000000001</v>
      </c>
      <c r="CT26">
        <v>0</v>
      </c>
      <c r="CU26">
        <v>0.64390999999999998</v>
      </c>
      <c r="CV26">
        <v>0.55537300000000001</v>
      </c>
      <c r="CW26">
        <v>0.46062599999999998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74.290607000000008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602.73031800000001</v>
      </c>
      <c r="L27">
        <v>312.80439000000001</v>
      </c>
      <c r="M27">
        <v>87.924335999999997</v>
      </c>
      <c r="N27">
        <v>114.17551899999999</v>
      </c>
      <c r="O27">
        <v>119.57368200000001</v>
      </c>
      <c r="P27">
        <v>135.269094</v>
      </c>
      <c r="Q27">
        <v>3.7944719999999998</v>
      </c>
      <c r="R27">
        <v>41.055807999999999</v>
      </c>
      <c r="S27">
        <v>13.409051</v>
      </c>
      <c r="T27">
        <v>0</v>
      </c>
      <c r="U27">
        <v>334.38784500000003</v>
      </c>
      <c r="V27">
        <v>17.382068</v>
      </c>
      <c r="W27">
        <v>44.459598</v>
      </c>
      <c r="X27">
        <v>94.229388</v>
      </c>
      <c r="Y27">
        <v>0</v>
      </c>
      <c r="Z27">
        <v>6.8511300000000004</v>
      </c>
      <c r="AA27">
        <v>16.653516</v>
      </c>
      <c r="AB27">
        <v>13.140218000000001</v>
      </c>
      <c r="AC27">
        <v>19.23555</v>
      </c>
      <c r="AD27">
        <v>8.5140860000000007</v>
      </c>
      <c r="AE27">
        <v>16.300132000000001</v>
      </c>
      <c r="AF27">
        <v>17.523561999999998</v>
      </c>
      <c r="AG27">
        <v>43.046942999999999</v>
      </c>
      <c r="AH27">
        <v>92.492745999999997</v>
      </c>
      <c r="AI27">
        <v>5.0554629999999996</v>
      </c>
      <c r="AJ27">
        <v>0</v>
      </c>
      <c r="AK27">
        <v>25.200659999999999</v>
      </c>
      <c r="AL27">
        <v>2.672228</v>
      </c>
      <c r="AM27">
        <v>5.153295</v>
      </c>
      <c r="AN27">
        <v>0.65698999999999996</v>
      </c>
      <c r="AO27">
        <v>0</v>
      </c>
      <c r="AP27">
        <v>2.4549080000000001</v>
      </c>
      <c r="AQ27">
        <v>62.482306000000001</v>
      </c>
      <c r="AR27">
        <v>3.1735579999999999</v>
      </c>
      <c r="AS27">
        <v>6.4448530000000002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74.895841000000019</v>
      </c>
      <c r="BA27">
        <f t="shared" si="1"/>
        <v>2357.5134880000001</v>
      </c>
      <c r="BD27">
        <v>5.12</v>
      </c>
      <c r="BE27">
        <v>1.84</v>
      </c>
      <c r="BF27">
        <v>2.16</v>
      </c>
      <c r="BG27">
        <v>1.72</v>
      </c>
      <c r="BH27">
        <v>6.04</v>
      </c>
      <c r="BI27">
        <v>0.82</v>
      </c>
      <c r="BJ27">
        <v>0.41</v>
      </c>
      <c r="BK27">
        <v>1.51</v>
      </c>
      <c r="BL27">
        <v>0.93</v>
      </c>
      <c r="BM27">
        <v>0</v>
      </c>
      <c r="BN27">
        <v>2.2400000000000002</v>
      </c>
      <c r="BO27">
        <v>3.61</v>
      </c>
      <c r="BP27">
        <v>0.25</v>
      </c>
      <c r="BQ27">
        <v>1.92</v>
      </c>
      <c r="BR27">
        <v>1.04</v>
      </c>
      <c r="BS27">
        <v>1.57</v>
      </c>
      <c r="BT27">
        <v>2.8452519999999999</v>
      </c>
      <c r="BU27">
        <v>1.2859339999999999</v>
      </c>
      <c r="BV27">
        <v>2.315931</v>
      </c>
      <c r="BW27">
        <v>0.93072600000000005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4.6636550000000003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4.0326899999999997</v>
      </c>
      <c r="CP27">
        <v>4.080495</v>
      </c>
      <c r="CQ27">
        <v>3.3948659999999999</v>
      </c>
      <c r="CR27">
        <v>0.800979</v>
      </c>
      <c r="CS27">
        <v>2.6770100000000001</v>
      </c>
      <c r="CT27">
        <v>8.8153999999999996E-2</v>
      </c>
      <c r="CU27">
        <v>0.965866</v>
      </c>
      <c r="CV27">
        <v>0.74049699999999996</v>
      </c>
      <c r="CW27">
        <v>0.46062599999999998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74.895841000000019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0.61324800000000002</v>
      </c>
      <c r="H28">
        <v>0</v>
      </c>
      <c r="I28">
        <v>0</v>
      </c>
      <c r="J28">
        <v>0</v>
      </c>
      <c r="K28">
        <v>656.58374500000002</v>
      </c>
      <c r="L28">
        <v>417.20986199999999</v>
      </c>
      <c r="M28">
        <v>87.924335999999997</v>
      </c>
      <c r="N28">
        <v>114.17551899999999</v>
      </c>
      <c r="O28">
        <v>119.57368200000001</v>
      </c>
      <c r="P28">
        <v>135.269094</v>
      </c>
      <c r="Q28">
        <v>13.011532000000001</v>
      </c>
      <c r="R28">
        <v>41.055807999999999</v>
      </c>
      <c r="S28">
        <v>18.801535000000001</v>
      </c>
      <c r="T28">
        <v>0</v>
      </c>
      <c r="U28">
        <v>334.38784500000003</v>
      </c>
      <c r="V28">
        <v>17.382068</v>
      </c>
      <c r="W28">
        <v>44.459598</v>
      </c>
      <c r="X28">
        <v>94.229388</v>
      </c>
      <c r="Y28">
        <v>0</v>
      </c>
      <c r="Z28">
        <v>12.559702</v>
      </c>
      <c r="AA28">
        <v>17.071368</v>
      </c>
      <c r="AB28">
        <v>36.042501000000001</v>
      </c>
      <c r="AC28">
        <v>28.853957000000001</v>
      </c>
      <c r="AD28">
        <v>8.3831000000000007</v>
      </c>
      <c r="AE28">
        <v>16.045442000000001</v>
      </c>
      <c r="AF28">
        <v>9.7353120000000004</v>
      </c>
      <c r="AG28">
        <v>43.046942999999999</v>
      </c>
      <c r="AH28">
        <v>115.615933</v>
      </c>
      <c r="AI28">
        <v>16.430254999999999</v>
      </c>
      <c r="AJ28">
        <v>0</v>
      </c>
      <c r="AK28">
        <v>25.200659999999999</v>
      </c>
      <c r="AL28">
        <v>2.672228</v>
      </c>
      <c r="AM28">
        <v>10.438727</v>
      </c>
      <c r="AN28">
        <v>0.65698999999999996</v>
      </c>
      <c r="AO28">
        <v>0.29297899999999999</v>
      </c>
      <c r="AP28">
        <v>2.4549080000000001</v>
      </c>
      <c r="AQ28">
        <v>62.482306000000001</v>
      </c>
      <c r="AR28">
        <v>3.1735579999999999</v>
      </c>
      <c r="AS28">
        <v>6.4448530000000002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75.471842000000024</v>
      </c>
      <c r="BA28">
        <f t="shared" si="1"/>
        <v>2602.1207579999991</v>
      </c>
      <c r="BD28">
        <v>5.12</v>
      </c>
      <c r="BE28">
        <v>1.84</v>
      </c>
      <c r="BF28">
        <v>2.16</v>
      </c>
      <c r="BG28">
        <v>1.72</v>
      </c>
      <c r="BH28">
        <v>6.04</v>
      </c>
      <c r="BI28">
        <v>0.82</v>
      </c>
      <c r="BJ28">
        <v>0.41</v>
      </c>
      <c r="BK28">
        <v>1.51</v>
      </c>
      <c r="BL28">
        <v>0.93</v>
      </c>
      <c r="BM28">
        <v>0</v>
      </c>
      <c r="BN28">
        <v>2.2400000000000002</v>
      </c>
      <c r="BO28">
        <v>3.61</v>
      </c>
      <c r="BP28">
        <v>0.25</v>
      </c>
      <c r="BQ28">
        <v>1.92</v>
      </c>
      <c r="BR28">
        <v>1.04</v>
      </c>
      <c r="BS28">
        <v>1.57</v>
      </c>
      <c r="BT28">
        <v>2.8452519999999999</v>
      </c>
      <c r="BU28">
        <v>1.2859339999999999</v>
      </c>
      <c r="BV28">
        <v>2.315931</v>
      </c>
      <c r="BW28">
        <v>0.93072600000000005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4.6636550000000003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4.0326899999999997</v>
      </c>
      <c r="CP28">
        <v>4.080495</v>
      </c>
      <c r="CQ28">
        <v>3.3948659999999999</v>
      </c>
      <c r="CR28">
        <v>0.800979</v>
      </c>
      <c r="CS28">
        <v>2.6770100000000001</v>
      </c>
      <c r="CT28">
        <v>0.47903099999999998</v>
      </c>
      <c r="CU28">
        <v>0.965866</v>
      </c>
      <c r="CV28">
        <v>0.92562100000000003</v>
      </c>
      <c r="CW28">
        <v>0.46062599999999998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75.471842000000024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6.6899999999999998E-3</v>
      </c>
      <c r="H29">
        <v>0</v>
      </c>
      <c r="I29">
        <v>0</v>
      </c>
      <c r="J29">
        <v>0</v>
      </c>
      <c r="K29">
        <v>656.58374500000002</v>
      </c>
      <c r="L29">
        <v>417.20986199999999</v>
      </c>
      <c r="M29">
        <v>87.924335999999997</v>
      </c>
      <c r="N29">
        <v>114.17551899999999</v>
      </c>
      <c r="O29">
        <v>119.57368200000001</v>
      </c>
      <c r="P29">
        <v>130.73757499999999</v>
      </c>
      <c r="Q29">
        <v>13.011532000000001</v>
      </c>
      <c r="R29">
        <v>39.987219000000003</v>
      </c>
      <c r="S29">
        <v>20.534226</v>
      </c>
      <c r="T29">
        <v>0</v>
      </c>
      <c r="U29">
        <v>334.38784500000003</v>
      </c>
      <c r="V29">
        <v>17.382068</v>
      </c>
      <c r="W29">
        <v>44.459598</v>
      </c>
      <c r="X29">
        <v>94.229388</v>
      </c>
      <c r="Y29">
        <v>0</v>
      </c>
      <c r="Z29">
        <v>12.559702</v>
      </c>
      <c r="AA29">
        <v>26.924194</v>
      </c>
      <c r="AB29">
        <v>39.420654999999996</v>
      </c>
      <c r="AC29">
        <v>28.853957000000001</v>
      </c>
      <c r="AD29">
        <v>18.076059999999998</v>
      </c>
      <c r="AE29">
        <v>32.600264000000003</v>
      </c>
      <c r="AF29">
        <v>9.7353120000000004</v>
      </c>
      <c r="AG29">
        <v>43.046942999999999</v>
      </c>
      <c r="AH29">
        <v>138.73911899999999</v>
      </c>
      <c r="AI29">
        <v>16.430254999999999</v>
      </c>
      <c r="AJ29">
        <v>0</v>
      </c>
      <c r="AK29">
        <v>25.200659999999999</v>
      </c>
      <c r="AL29">
        <v>12.804427</v>
      </c>
      <c r="AM29">
        <v>15.697730999999999</v>
      </c>
      <c r="AN29">
        <v>0.65698999999999996</v>
      </c>
      <c r="AO29">
        <v>0.143673</v>
      </c>
      <c r="AP29">
        <v>2.4549080000000001</v>
      </c>
      <c r="AQ29">
        <v>62.482306000000001</v>
      </c>
      <c r="AR29">
        <v>3.1735579999999999</v>
      </c>
      <c r="AS29">
        <v>6.4448530000000002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75.882335000000012</v>
      </c>
      <c r="BA29">
        <f t="shared" si="1"/>
        <v>2675.9011209999999</v>
      </c>
      <c r="BD29">
        <v>5.12</v>
      </c>
      <c r="BE29">
        <v>1.84</v>
      </c>
      <c r="BF29">
        <v>2.16</v>
      </c>
      <c r="BG29">
        <v>1.72</v>
      </c>
      <c r="BH29">
        <v>6.04</v>
      </c>
      <c r="BI29">
        <v>0.82</v>
      </c>
      <c r="BJ29">
        <v>0.41</v>
      </c>
      <c r="BK29">
        <v>1.51</v>
      </c>
      <c r="BL29">
        <v>0.93</v>
      </c>
      <c r="BM29">
        <v>0</v>
      </c>
      <c r="BN29">
        <v>2.2400000000000002</v>
      </c>
      <c r="BO29">
        <v>3.61</v>
      </c>
      <c r="BP29">
        <v>0.25</v>
      </c>
      <c r="BQ29">
        <v>1.92</v>
      </c>
      <c r="BR29">
        <v>1.04</v>
      </c>
      <c r="BS29">
        <v>1.57</v>
      </c>
      <c r="BT29">
        <v>2.8452519999999999</v>
      </c>
      <c r="BU29">
        <v>1.2859339999999999</v>
      </c>
      <c r="BV29">
        <v>2.315931</v>
      </c>
      <c r="BW29">
        <v>0.93072600000000005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4.6636550000000003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4.0326899999999997</v>
      </c>
      <c r="CP29">
        <v>4.080495</v>
      </c>
      <c r="CQ29">
        <v>3.3948659999999999</v>
      </c>
      <c r="CR29">
        <v>0.800979</v>
      </c>
      <c r="CS29">
        <v>2.6770100000000001</v>
      </c>
      <c r="CT29">
        <v>0.47903099999999998</v>
      </c>
      <c r="CU29">
        <v>1.2073320000000001</v>
      </c>
      <c r="CV29">
        <v>1.0946480000000001</v>
      </c>
      <c r="CW29">
        <v>0.46062599999999998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75.882335000000012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417.20986199999999</v>
      </c>
      <c r="M30">
        <v>87.924335999999997</v>
      </c>
      <c r="N30">
        <v>114.17551899999999</v>
      </c>
      <c r="O30">
        <v>119.57368200000001</v>
      </c>
      <c r="P30">
        <v>130.73757499999999</v>
      </c>
      <c r="Q30">
        <v>13.011532000000001</v>
      </c>
      <c r="R30">
        <v>39.987219000000003</v>
      </c>
      <c r="S30">
        <v>20.534226</v>
      </c>
      <c r="T30">
        <v>0</v>
      </c>
      <c r="U30">
        <v>334.38784500000003</v>
      </c>
      <c r="V30">
        <v>17.382068</v>
      </c>
      <c r="W30">
        <v>44.459598</v>
      </c>
      <c r="X30">
        <v>94.229388</v>
      </c>
      <c r="Y30">
        <v>0</v>
      </c>
      <c r="Z30">
        <v>12.559702</v>
      </c>
      <c r="AA30">
        <v>26.924194</v>
      </c>
      <c r="AB30">
        <v>39.420654999999996</v>
      </c>
      <c r="AC30">
        <v>28.853957000000001</v>
      </c>
      <c r="AD30">
        <v>27.114090000000001</v>
      </c>
      <c r="AE30">
        <v>49.053209000000003</v>
      </c>
      <c r="AF30">
        <v>9.7353120000000004</v>
      </c>
      <c r="AG30">
        <v>43.046942999999999</v>
      </c>
      <c r="AH30">
        <v>138.73911899999999</v>
      </c>
      <c r="AI30">
        <v>16.430254999999999</v>
      </c>
      <c r="AJ30">
        <v>0</v>
      </c>
      <c r="AK30">
        <v>25.200659999999999</v>
      </c>
      <c r="AL30">
        <v>51.217706</v>
      </c>
      <c r="AM30">
        <v>15.697730999999999</v>
      </c>
      <c r="AN30">
        <v>0.65698999999999996</v>
      </c>
      <c r="AO30">
        <v>9.0147000000000005E-2</v>
      </c>
      <c r="AP30">
        <v>2.4549080000000001</v>
      </c>
      <c r="AQ30">
        <v>62.482306000000001</v>
      </c>
      <c r="AR30">
        <v>3.1735579999999999</v>
      </c>
      <c r="AS30">
        <v>6.4448530000000002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75.852335000000011</v>
      </c>
      <c r="BA30">
        <f t="shared" si="1"/>
        <v>2739.7151589999994</v>
      </c>
      <c r="BD30">
        <v>5.12</v>
      </c>
      <c r="BE30">
        <v>1.84</v>
      </c>
      <c r="BF30">
        <v>2.16</v>
      </c>
      <c r="BG30">
        <v>1.72</v>
      </c>
      <c r="BH30">
        <v>6.04</v>
      </c>
      <c r="BI30">
        <v>0.82</v>
      </c>
      <c r="BJ30">
        <v>0.41</v>
      </c>
      <c r="BK30">
        <v>1.51</v>
      </c>
      <c r="BL30">
        <v>0.9</v>
      </c>
      <c r="BM30">
        <v>0</v>
      </c>
      <c r="BN30">
        <v>2.2400000000000002</v>
      </c>
      <c r="BO30">
        <v>3.61</v>
      </c>
      <c r="BP30">
        <v>0.25</v>
      </c>
      <c r="BQ30">
        <v>1.92</v>
      </c>
      <c r="BR30">
        <v>1.04</v>
      </c>
      <c r="BS30">
        <v>1.57</v>
      </c>
      <c r="BT30">
        <v>2.8452519999999999</v>
      </c>
      <c r="BU30">
        <v>1.2859339999999999</v>
      </c>
      <c r="BV30">
        <v>2.315931</v>
      </c>
      <c r="BW30">
        <v>0.93072600000000005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4.6636550000000003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4.0326899999999997</v>
      </c>
      <c r="CP30">
        <v>4.080495</v>
      </c>
      <c r="CQ30">
        <v>3.3948659999999999</v>
      </c>
      <c r="CR30">
        <v>0.800979</v>
      </c>
      <c r="CS30">
        <v>2.6770100000000001</v>
      </c>
      <c r="CT30">
        <v>0.47903099999999998</v>
      </c>
      <c r="CU30">
        <v>1.2073320000000001</v>
      </c>
      <c r="CV30">
        <v>1.0946480000000001</v>
      </c>
      <c r="CW30">
        <v>0.46062599999999998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75.852335000000011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417.20986199999999</v>
      </c>
      <c r="M31">
        <v>87.924335999999997</v>
      </c>
      <c r="N31">
        <v>114.17551899999999</v>
      </c>
      <c r="O31">
        <v>119.57368200000001</v>
      </c>
      <c r="P31">
        <v>130.73757499999999</v>
      </c>
      <c r="Q31">
        <v>17.333013999999999</v>
      </c>
      <c r="R31">
        <v>39.987219000000003</v>
      </c>
      <c r="S31">
        <v>24.889848000000001</v>
      </c>
      <c r="T31">
        <v>0</v>
      </c>
      <c r="U31">
        <v>334.38784500000003</v>
      </c>
      <c r="V31">
        <v>17.382068</v>
      </c>
      <c r="W31">
        <v>44.459598</v>
      </c>
      <c r="X31">
        <v>94.229388</v>
      </c>
      <c r="Y31">
        <v>0</v>
      </c>
      <c r="Z31">
        <v>12.559702</v>
      </c>
      <c r="AA31">
        <v>26.924194</v>
      </c>
      <c r="AB31">
        <v>39.420654999999996</v>
      </c>
      <c r="AC31">
        <v>28.853957000000001</v>
      </c>
      <c r="AD31">
        <v>27.114090000000001</v>
      </c>
      <c r="AE31">
        <v>49.068491000000002</v>
      </c>
      <c r="AF31">
        <v>9.7353120000000004</v>
      </c>
      <c r="AG31">
        <v>43.046942999999999</v>
      </c>
      <c r="AH31">
        <v>138.73911899999999</v>
      </c>
      <c r="AI31">
        <v>16.430254999999999</v>
      </c>
      <c r="AJ31">
        <v>0</v>
      </c>
      <c r="AK31">
        <v>25.200659999999999</v>
      </c>
      <c r="AL31">
        <v>51.217706</v>
      </c>
      <c r="AM31">
        <v>15.697730999999999</v>
      </c>
      <c r="AN31">
        <v>0.65698999999999996</v>
      </c>
      <c r="AO31">
        <v>5.9159000000000003E-2</v>
      </c>
      <c r="AP31">
        <v>1.4729449999999999</v>
      </c>
      <c r="AQ31">
        <v>62.482306000000001</v>
      </c>
      <c r="AR31">
        <v>3.1735579999999999</v>
      </c>
      <c r="AS31">
        <v>6.4448530000000002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75.82233500000001</v>
      </c>
      <c r="BA31">
        <f t="shared" si="1"/>
        <v>2747.3645939999988</v>
      </c>
      <c r="BD31">
        <v>5.12</v>
      </c>
      <c r="BE31">
        <v>1.84</v>
      </c>
      <c r="BF31">
        <v>2.16</v>
      </c>
      <c r="BG31">
        <v>1.72</v>
      </c>
      <c r="BH31">
        <v>6.04</v>
      </c>
      <c r="BI31">
        <v>0.8</v>
      </c>
      <c r="BJ31">
        <v>0.4</v>
      </c>
      <c r="BK31">
        <v>1.51</v>
      </c>
      <c r="BL31">
        <v>0.9</v>
      </c>
      <c r="BM31">
        <v>0</v>
      </c>
      <c r="BN31">
        <v>2.2400000000000002</v>
      </c>
      <c r="BO31">
        <v>3.61</v>
      </c>
      <c r="BP31">
        <v>0.25</v>
      </c>
      <c r="BQ31">
        <v>1.92</v>
      </c>
      <c r="BR31">
        <v>1.04</v>
      </c>
      <c r="BS31">
        <v>1.57</v>
      </c>
      <c r="BT31">
        <v>2.8452519999999999</v>
      </c>
      <c r="BU31">
        <v>1.2859339999999999</v>
      </c>
      <c r="BV31">
        <v>2.315931</v>
      </c>
      <c r="BW31">
        <v>0.93072600000000005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4.6636550000000003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4.0326899999999997</v>
      </c>
      <c r="CP31">
        <v>4.080495</v>
      </c>
      <c r="CQ31">
        <v>3.3948659999999999</v>
      </c>
      <c r="CR31">
        <v>0.800979</v>
      </c>
      <c r="CS31">
        <v>2.6770100000000001</v>
      </c>
      <c r="CT31">
        <v>0.47903099999999998</v>
      </c>
      <c r="CU31">
        <v>1.2073320000000001</v>
      </c>
      <c r="CV31">
        <v>1.0946480000000001</v>
      </c>
      <c r="CW31">
        <v>0.46062599999999998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75.82233500000001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417.20986199999999</v>
      </c>
      <c r="M32">
        <v>87.924335999999997</v>
      </c>
      <c r="N32">
        <v>114.17551899999999</v>
      </c>
      <c r="O32">
        <v>119.57368200000001</v>
      </c>
      <c r="P32">
        <v>130.73757499999999</v>
      </c>
      <c r="Q32">
        <v>17.333013999999999</v>
      </c>
      <c r="R32">
        <v>39.987219000000003</v>
      </c>
      <c r="S32">
        <v>24.953828000000001</v>
      </c>
      <c r="T32">
        <v>0</v>
      </c>
      <c r="U32">
        <v>334.38784500000003</v>
      </c>
      <c r="V32">
        <v>17.382068</v>
      </c>
      <c r="W32">
        <v>44.459598</v>
      </c>
      <c r="X32">
        <v>94.229388</v>
      </c>
      <c r="Y32">
        <v>0</v>
      </c>
      <c r="Z32">
        <v>12.559702</v>
      </c>
      <c r="AA32">
        <v>26.924194</v>
      </c>
      <c r="AB32">
        <v>39.420654999999996</v>
      </c>
      <c r="AC32">
        <v>28.853957000000001</v>
      </c>
      <c r="AD32">
        <v>36.152118999999999</v>
      </c>
      <c r="AE32">
        <v>49.068491000000002</v>
      </c>
      <c r="AF32">
        <v>9.7353120000000004</v>
      </c>
      <c r="AG32">
        <v>43.046942999999999</v>
      </c>
      <c r="AH32">
        <v>131.06259600000001</v>
      </c>
      <c r="AI32">
        <v>16.430254999999999</v>
      </c>
      <c r="AJ32">
        <v>0</v>
      </c>
      <c r="AK32">
        <v>25.200659999999999</v>
      </c>
      <c r="AL32">
        <v>51.217706</v>
      </c>
      <c r="AM32">
        <v>10.438727</v>
      </c>
      <c r="AN32">
        <v>0.65698999999999996</v>
      </c>
      <c r="AO32">
        <v>5.6342000000000003E-2</v>
      </c>
      <c r="AP32">
        <v>1.4729449999999999</v>
      </c>
      <c r="AQ32">
        <v>62.482306000000001</v>
      </c>
      <c r="AR32">
        <v>12.694234</v>
      </c>
      <c r="AS32">
        <v>7.7338240000000003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75.776724000000002</v>
      </c>
      <c r="BA32">
        <f t="shared" si="1"/>
        <v>2754.2922949999988</v>
      </c>
      <c r="BD32">
        <v>5.12</v>
      </c>
      <c r="BE32">
        <v>1.84</v>
      </c>
      <c r="BF32">
        <v>2.16</v>
      </c>
      <c r="BG32">
        <v>1.72</v>
      </c>
      <c r="BH32">
        <v>6.04</v>
      </c>
      <c r="BI32">
        <v>0.8</v>
      </c>
      <c r="BJ32">
        <v>0.4</v>
      </c>
      <c r="BK32">
        <v>1.51</v>
      </c>
      <c r="BL32">
        <v>0.9</v>
      </c>
      <c r="BM32">
        <v>0</v>
      </c>
      <c r="BN32">
        <v>2.2400000000000002</v>
      </c>
      <c r="BO32">
        <v>3.61</v>
      </c>
      <c r="BP32">
        <v>0.25</v>
      </c>
      <c r="BQ32">
        <v>1.92</v>
      </c>
      <c r="BR32">
        <v>1.04</v>
      </c>
      <c r="BS32">
        <v>1.57</v>
      </c>
      <c r="BT32">
        <v>2.8452519999999999</v>
      </c>
      <c r="BU32">
        <v>1.2859339999999999</v>
      </c>
      <c r="BV32">
        <v>2.315931</v>
      </c>
      <c r="BW32">
        <v>0.93072600000000005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4.6636550000000003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4.0326899999999997</v>
      </c>
      <c r="CP32">
        <v>4.080495</v>
      </c>
      <c r="CQ32">
        <v>3.3948659999999999</v>
      </c>
      <c r="CR32">
        <v>0.800979</v>
      </c>
      <c r="CS32">
        <v>2.6770100000000001</v>
      </c>
      <c r="CT32">
        <v>0.47903099999999998</v>
      </c>
      <c r="CU32">
        <v>1.2073320000000001</v>
      </c>
      <c r="CV32">
        <v>1.049037</v>
      </c>
      <c r="CW32">
        <v>0.46062599999999998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75.776724000000002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417.20986199999999</v>
      </c>
      <c r="M33">
        <v>87.924335999999997</v>
      </c>
      <c r="N33">
        <v>114.17551899999999</v>
      </c>
      <c r="O33">
        <v>119.57368200000001</v>
      </c>
      <c r="P33">
        <v>130.73757499999999</v>
      </c>
      <c r="Q33">
        <v>17.333013999999999</v>
      </c>
      <c r="R33">
        <v>39.987219000000003</v>
      </c>
      <c r="S33">
        <v>24.953828000000001</v>
      </c>
      <c r="T33">
        <v>0</v>
      </c>
      <c r="U33">
        <v>334.38784500000003</v>
      </c>
      <c r="V33">
        <v>17.382068</v>
      </c>
      <c r="W33">
        <v>44.459598</v>
      </c>
      <c r="X33">
        <v>94.229388</v>
      </c>
      <c r="Y33">
        <v>0</v>
      </c>
      <c r="Z33">
        <v>12.559702</v>
      </c>
      <c r="AA33">
        <v>26.924194</v>
      </c>
      <c r="AB33">
        <v>39.420654999999996</v>
      </c>
      <c r="AC33">
        <v>28.853957000000001</v>
      </c>
      <c r="AD33">
        <v>36.152118999999999</v>
      </c>
      <c r="AE33">
        <v>49.068491000000002</v>
      </c>
      <c r="AF33">
        <v>9.7353120000000004</v>
      </c>
      <c r="AG33">
        <v>43.046942999999999</v>
      </c>
      <c r="AH33">
        <v>115.615933</v>
      </c>
      <c r="AI33">
        <v>16.430254999999999</v>
      </c>
      <c r="AJ33">
        <v>0</v>
      </c>
      <c r="AK33">
        <v>25.200659999999999</v>
      </c>
      <c r="AL33">
        <v>51.217706</v>
      </c>
      <c r="AM33">
        <v>5.232577</v>
      </c>
      <c r="AN33">
        <v>0.65698999999999996</v>
      </c>
      <c r="AO33">
        <v>3.9440000000000003E-2</v>
      </c>
      <c r="AP33">
        <v>2.700399</v>
      </c>
      <c r="AQ33">
        <v>62.482306000000001</v>
      </c>
      <c r="AR33">
        <v>29.619878</v>
      </c>
      <c r="AS33">
        <v>7.7338240000000003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75.673308000000006</v>
      </c>
      <c r="BA33">
        <f t="shared" si="1"/>
        <v>2751.6722619999987</v>
      </c>
      <c r="BD33">
        <v>5.12</v>
      </c>
      <c r="BE33">
        <v>1.84</v>
      </c>
      <c r="BF33">
        <v>2.16</v>
      </c>
      <c r="BG33">
        <v>1.72</v>
      </c>
      <c r="BH33">
        <v>6.04</v>
      </c>
      <c r="BI33">
        <v>0.8</v>
      </c>
      <c r="BJ33">
        <v>0.4</v>
      </c>
      <c r="BK33">
        <v>1.51</v>
      </c>
      <c r="BL33">
        <v>0.92</v>
      </c>
      <c r="BM33">
        <v>0</v>
      </c>
      <c r="BN33">
        <v>2.2400000000000002</v>
      </c>
      <c r="BO33">
        <v>3.61</v>
      </c>
      <c r="BP33">
        <v>0.25</v>
      </c>
      <c r="BQ33">
        <v>1.92</v>
      </c>
      <c r="BR33">
        <v>1.04</v>
      </c>
      <c r="BS33">
        <v>1.57</v>
      </c>
      <c r="BT33">
        <v>2.8452519999999999</v>
      </c>
      <c r="BU33">
        <v>1.2859339999999999</v>
      </c>
      <c r="BV33">
        <v>2.315931</v>
      </c>
      <c r="BW33">
        <v>0.93072600000000005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4.6636550000000003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4.0326899999999997</v>
      </c>
      <c r="CP33">
        <v>4.080495</v>
      </c>
      <c r="CQ33">
        <v>3.3948659999999999</v>
      </c>
      <c r="CR33">
        <v>0.800979</v>
      </c>
      <c r="CS33">
        <v>2.6770100000000001</v>
      </c>
      <c r="CT33">
        <v>0.47903099999999998</v>
      </c>
      <c r="CU33">
        <v>1.2073320000000001</v>
      </c>
      <c r="CV33">
        <v>0.92562100000000003</v>
      </c>
      <c r="CW33">
        <v>0.46062599999999998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75.673308000000006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417.20986199999999</v>
      </c>
      <c r="M34">
        <v>87.924335999999997</v>
      </c>
      <c r="N34">
        <v>114.17551899999999</v>
      </c>
      <c r="O34">
        <v>119.57368200000001</v>
      </c>
      <c r="P34">
        <v>130.73757499999999</v>
      </c>
      <c r="Q34">
        <v>17.333013999999999</v>
      </c>
      <c r="R34">
        <v>39.987219000000003</v>
      </c>
      <c r="S34">
        <v>24.953828000000001</v>
      </c>
      <c r="T34">
        <v>0</v>
      </c>
      <c r="U34">
        <v>334.38784500000003</v>
      </c>
      <c r="V34">
        <v>17.382068</v>
      </c>
      <c r="W34">
        <v>44.459598</v>
      </c>
      <c r="X34">
        <v>94.229388</v>
      </c>
      <c r="Y34">
        <v>0</v>
      </c>
      <c r="Z34">
        <v>12.559702</v>
      </c>
      <c r="AA34">
        <v>17.032005000000002</v>
      </c>
      <c r="AB34">
        <v>26.280436000000002</v>
      </c>
      <c r="AC34">
        <v>19.23555</v>
      </c>
      <c r="AD34">
        <v>27.114090000000001</v>
      </c>
      <c r="AE34">
        <v>49.068491000000002</v>
      </c>
      <c r="AF34">
        <v>8.7617809999999992</v>
      </c>
      <c r="AG34">
        <v>43.046942999999999</v>
      </c>
      <c r="AH34">
        <v>92.492745999999997</v>
      </c>
      <c r="AI34">
        <v>5.0554629999999996</v>
      </c>
      <c r="AJ34">
        <v>0</v>
      </c>
      <c r="AK34">
        <v>25.200659999999999</v>
      </c>
      <c r="AL34">
        <v>12.804427</v>
      </c>
      <c r="AM34">
        <v>0</v>
      </c>
      <c r="AN34">
        <v>0.65698999999999996</v>
      </c>
      <c r="AO34">
        <v>2.8171000000000002E-2</v>
      </c>
      <c r="AP34">
        <v>2.700399</v>
      </c>
      <c r="AQ34">
        <v>62.482306000000001</v>
      </c>
      <c r="AR34">
        <v>29.619878</v>
      </c>
      <c r="AS34">
        <v>7.7338240000000003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74.790910000000011</v>
      </c>
      <c r="BA34">
        <f t="shared" si="1"/>
        <v>2629.9723849999991</v>
      </c>
      <c r="BD34">
        <v>5.12</v>
      </c>
      <c r="BE34">
        <v>1.84</v>
      </c>
      <c r="BF34">
        <v>2.16</v>
      </c>
      <c r="BG34">
        <v>1.72</v>
      </c>
      <c r="BH34">
        <v>6.04</v>
      </c>
      <c r="BI34">
        <v>0.8</v>
      </c>
      <c r="BJ34">
        <v>0.4</v>
      </c>
      <c r="BK34">
        <v>1.51</v>
      </c>
      <c r="BL34">
        <v>0.93</v>
      </c>
      <c r="BM34">
        <v>0</v>
      </c>
      <c r="BN34">
        <v>2.2400000000000002</v>
      </c>
      <c r="BO34">
        <v>3.61</v>
      </c>
      <c r="BP34">
        <v>0.25</v>
      </c>
      <c r="BQ34">
        <v>1.92</v>
      </c>
      <c r="BR34">
        <v>1.04</v>
      </c>
      <c r="BS34">
        <v>1.57</v>
      </c>
      <c r="BT34">
        <v>2.8452519999999999</v>
      </c>
      <c r="BU34">
        <v>1.2859339999999999</v>
      </c>
      <c r="BV34">
        <v>2.315931</v>
      </c>
      <c r="BW34">
        <v>0.93072600000000005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4.6636550000000003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4.0326899999999997</v>
      </c>
      <c r="CP34">
        <v>4.080495</v>
      </c>
      <c r="CQ34">
        <v>3.3948659999999999</v>
      </c>
      <c r="CR34">
        <v>0.800979</v>
      </c>
      <c r="CS34">
        <v>2.6770100000000001</v>
      </c>
      <c r="CT34">
        <v>1.3223E-2</v>
      </c>
      <c r="CU34">
        <v>0.965866</v>
      </c>
      <c r="CV34">
        <v>0.74049699999999996</v>
      </c>
      <c r="CW34">
        <v>0.46062599999999998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74.790910000000011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417.20986199999999</v>
      </c>
      <c r="M35">
        <v>87.924335999999997</v>
      </c>
      <c r="N35">
        <v>114.17551899999999</v>
      </c>
      <c r="O35">
        <v>119.57368200000001</v>
      </c>
      <c r="P35">
        <v>130.73757499999999</v>
      </c>
      <c r="Q35">
        <v>17.333013999999999</v>
      </c>
      <c r="R35">
        <v>39.987219000000003</v>
      </c>
      <c r="S35">
        <v>24.953828000000001</v>
      </c>
      <c r="T35">
        <v>0</v>
      </c>
      <c r="U35">
        <v>334.38784500000003</v>
      </c>
      <c r="V35">
        <v>17.382068</v>
      </c>
      <c r="W35">
        <v>44.459598</v>
      </c>
      <c r="X35">
        <v>94.229388</v>
      </c>
      <c r="Y35">
        <v>0</v>
      </c>
      <c r="Z35">
        <v>6.8511300000000004</v>
      </c>
      <c r="AA35">
        <v>3.6334939999999998</v>
      </c>
      <c r="AB35">
        <v>11.969834000000001</v>
      </c>
      <c r="AC35">
        <v>9.6082929999999998</v>
      </c>
      <c r="AD35">
        <v>18.076059999999998</v>
      </c>
      <c r="AE35">
        <v>49.068491000000002</v>
      </c>
      <c r="AF35">
        <v>8.7617809999999992</v>
      </c>
      <c r="AG35">
        <v>43.046942999999999</v>
      </c>
      <c r="AH35">
        <v>69.369560000000007</v>
      </c>
      <c r="AI35">
        <v>3.1596639999999998</v>
      </c>
      <c r="AJ35">
        <v>0</v>
      </c>
      <c r="AK35">
        <v>25.200659999999999</v>
      </c>
      <c r="AL35">
        <v>2.672228</v>
      </c>
      <c r="AM35">
        <v>0</v>
      </c>
      <c r="AN35">
        <v>0.65698999999999996</v>
      </c>
      <c r="AO35">
        <v>3.6622000000000002E-2</v>
      </c>
      <c r="AP35">
        <v>6.3827619999999996</v>
      </c>
      <c r="AQ35">
        <v>62.482306000000001</v>
      </c>
      <c r="AR35">
        <v>4.2314109999999996</v>
      </c>
      <c r="AS35">
        <v>5.1558830000000002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74.277175999999997</v>
      </c>
      <c r="BA35">
        <f t="shared" si="1"/>
        <v>2517.9489009999993</v>
      </c>
      <c r="BD35">
        <v>5.12</v>
      </c>
      <c r="BE35">
        <v>1.84</v>
      </c>
      <c r="BF35">
        <v>2.16</v>
      </c>
      <c r="BG35">
        <v>1.72</v>
      </c>
      <c r="BH35">
        <v>6.04</v>
      </c>
      <c r="BI35">
        <v>0.8</v>
      </c>
      <c r="BJ35">
        <v>0.4</v>
      </c>
      <c r="BK35">
        <v>1.51</v>
      </c>
      <c r="BL35">
        <v>0.9</v>
      </c>
      <c r="BM35">
        <v>0</v>
      </c>
      <c r="BN35">
        <v>2.2400000000000002</v>
      </c>
      <c r="BO35">
        <v>3.61</v>
      </c>
      <c r="BP35">
        <v>0.25</v>
      </c>
      <c r="BQ35">
        <v>1.92</v>
      </c>
      <c r="BR35">
        <v>1.04</v>
      </c>
      <c r="BS35">
        <v>1.57</v>
      </c>
      <c r="BT35">
        <v>2.8452519999999999</v>
      </c>
      <c r="BU35">
        <v>1.2859339999999999</v>
      </c>
      <c r="BV35">
        <v>2.315931</v>
      </c>
      <c r="BW35">
        <v>0.93072600000000005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4.6636550000000003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4.1095030000000001</v>
      </c>
      <c r="CP35">
        <v>4.080495</v>
      </c>
      <c r="CQ35">
        <v>3.3948659999999999</v>
      </c>
      <c r="CR35">
        <v>0.800979</v>
      </c>
      <c r="CS35">
        <v>2.6770100000000001</v>
      </c>
      <c r="CT35">
        <v>0</v>
      </c>
      <c r="CU35">
        <v>0.60366600000000004</v>
      </c>
      <c r="CV35">
        <v>0.55537300000000001</v>
      </c>
      <c r="CW35">
        <v>0.46062599999999998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74.277175999999997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417.20986199999999</v>
      </c>
      <c r="M36">
        <v>87.924335999999997</v>
      </c>
      <c r="N36">
        <v>114.17551899999999</v>
      </c>
      <c r="O36">
        <v>119.57368200000001</v>
      </c>
      <c r="P36">
        <v>130.73757499999999</v>
      </c>
      <c r="Q36">
        <v>17.333013999999999</v>
      </c>
      <c r="R36">
        <v>39.987219000000003</v>
      </c>
      <c r="S36">
        <v>24.953828000000001</v>
      </c>
      <c r="T36">
        <v>0</v>
      </c>
      <c r="U36">
        <v>334.38784500000003</v>
      </c>
      <c r="V36">
        <v>17.382068</v>
      </c>
      <c r="W36">
        <v>44.459598</v>
      </c>
      <c r="X36">
        <v>94.229388</v>
      </c>
      <c r="Y36">
        <v>0</v>
      </c>
      <c r="Z36">
        <v>6.2798509999999998</v>
      </c>
      <c r="AA36">
        <v>0</v>
      </c>
      <c r="AB36">
        <v>0</v>
      </c>
      <c r="AC36">
        <v>0</v>
      </c>
      <c r="AD36">
        <v>8.5140860000000007</v>
      </c>
      <c r="AE36">
        <v>49.068491000000002</v>
      </c>
      <c r="AF36">
        <v>8.7617809999999992</v>
      </c>
      <c r="AG36">
        <v>43.046942999999999</v>
      </c>
      <c r="AH36">
        <v>46.246372999999998</v>
      </c>
      <c r="AI36">
        <v>3.1596639999999998</v>
      </c>
      <c r="AJ36">
        <v>0</v>
      </c>
      <c r="AK36">
        <v>25.200659999999999</v>
      </c>
      <c r="AL36">
        <v>2.672228</v>
      </c>
      <c r="AM36">
        <v>0</v>
      </c>
      <c r="AN36">
        <v>0.65698999999999996</v>
      </c>
      <c r="AO36">
        <v>7.3245000000000005E-2</v>
      </c>
      <c r="AP36">
        <v>6.3827619999999996</v>
      </c>
      <c r="AQ36">
        <v>62.482306000000001</v>
      </c>
      <c r="AR36">
        <v>4.2314109999999996</v>
      </c>
      <c r="AS36">
        <v>5.1558830000000002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73.493871999999996</v>
      </c>
      <c r="BA36">
        <f t="shared" si="1"/>
        <v>2458.7341589999992</v>
      </c>
      <c r="BD36">
        <v>5.12</v>
      </c>
      <c r="BE36">
        <v>1.84</v>
      </c>
      <c r="BF36">
        <v>2.16</v>
      </c>
      <c r="BG36">
        <v>1.72</v>
      </c>
      <c r="BH36">
        <v>6.04</v>
      </c>
      <c r="BI36">
        <v>0.8</v>
      </c>
      <c r="BJ36">
        <v>0.4</v>
      </c>
      <c r="BK36">
        <v>1.51</v>
      </c>
      <c r="BL36">
        <v>0.9</v>
      </c>
      <c r="BM36">
        <v>0</v>
      </c>
      <c r="BN36">
        <v>2.2400000000000002</v>
      </c>
      <c r="BO36">
        <v>3.61</v>
      </c>
      <c r="BP36">
        <v>0.25</v>
      </c>
      <c r="BQ36">
        <v>1.92</v>
      </c>
      <c r="BR36">
        <v>1.04</v>
      </c>
      <c r="BS36">
        <v>1.57</v>
      </c>
      <c r="BT36">
        <v>2.8452519999999999</v>
      </c>
      <c r="BU36">
        <v>1.2859339999999999</v>
      </c>
      <c r="BV36">
        <v>2.315931</v>
      </c>
      <c r="BW36">
        <v>0.93072600000000005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4.6636550000000003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4.1149899999999997</v>
      </c>
      <c r="CP36">
        <v>4.080495</v>
      </c>
      <c r="CQ36">
        <v>3.3948659999999999</v>
      </c>
      <c r="CR36">
        <v>0.800979</v>
      </c>
      <c r="CS36">
        <v>2.6770100000000001</v>
      </c>
      <c r="CT36">
        <v>0</v>
      </c>
      <c r="CU36">
        <v>0</v>
      </c>
      <c r="CV36">
        <v>0.37024800000000002</v>
      </c>
      <c r="CW36">
        <v>0.46062599999999998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73.493871999999996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417.20986199999999</v>
      </c>
      <c r="M37">
        <v>87.924335999999997</v>
      </c>
      <c r="N37">
        <v>114.17551899999999</v>
      </c>
      <c r="O37">
        <v>119.57368200000001</v>
      </c>
      <c r="P37">
        <v>130.73757499999999</v>
      </c>
      <c r="Q37">
        <v>17.333013999999999</v>
      </c>
      <c r="R37">
        <v>39.987219000000003</v>
      </c>
      <c r="S37">
        <v>24.953828000000001</v>
      </c>
      <c r="T37">
        <v>0</v>
      </c>
      <c r="U37">
        <v>334.38784500000003</v>
      </c>
      <c r="V37">
        <v>17.382068</v>
      </c>
      <c r="W37">
        <v>44.459598</v>
      </c>
      <c r="X37">
        <v>94.229388</v>
      </c>
      <c r="Y37">
        <v>0</v>
      </c>
      <c r="Z37">
        <v>6.2798509999999998</v>
      </c>
      <c r="AA37">
        <v>0</v>
      </c>
      <c r="AB37">
        <v>0</v>
      </c>
      <c r="AC37">
        <v>0</v>
      </c>
      <c r="AD37">
        <v>0</v>
      </c>
      <c r="AE37">
        <v>32.600264000000003</v>
      </c>
      <c r="AF37">
        <v>8.7617809999999992</v>
      </c>
      <c r="AG37">
        <v>43.046942999999999</v>
      </c>
      <c r="AH37">
        <v>23.123187000000001</v>
      </c>
      <c r="AI37">
        <v>0</v>
      </c>
      <c r="AJ37">
        <v>0</v>
      </c>
      <c r="AK37">
        <v>25.200659999999999</v>
      </c>
      <c r="AL37">
        <v>2.672228</v>
      </c>
      <c r="AM37">
        <v>0</v>
      </c>
      <c r="AN37">
        <v>0.65698999999999996</v>
      </c>
      <c r="AO37">
        <v>8.7330000000000005E-2</v>
      </c>
      <c r="AP37">
        <v>6.3827619999999996</v>
      </c>
      <c r="AQ37">
        <v>62.482306000000001</v>
      </c>
      <c r="AR37">
        <v>4.2314109999999996</v>
      </c>
      <c r="AS37">
        <v>5.1558830000000002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73.308747999999994</v>
      </c>
      <c r="BA37">
        <f t="shared" si="1"/>
        <v>2407.2979569999993</v>
      </c>
      <c r="BD37">
        <v>5.12</v>
      </c>
      <c r="BE37">
        <v>1.84</v>
      </c>
      <c r="BF37">
        <v>2.16</v>
      </c>
      <c r="BG37">
        <v>1.72</v>
      </c>
      <c r="BH37">
        <v>6.04</v>
      </c>
      <c r="BI37">
        <v>0.8</v>
      </c>
      <c r="BJ37">
        <v>0.4</v>
      </c>
      <c r="BK37">
        <v>1.51</v>
      </c>
      <c r="BL37">
        <v>0.9</v>
      </c>
      <c r="BM37">
        <v>0</v>
      </c>
      <c r="BN37">
        <v>2.2400000000000002</v>
      </c>
      <c r="BO37">
        <v>3.61</v>
      </c>
      <c r="BP37">
        <v>0.25</v>
      </c>
      <c r="BQ37">
        <v>1.92</v>
      </c>
      <c r="BR37">
        <v>1.04</v>
      </c>
      <c r="BS37">
        <v>1.57</v>
      </c>
      <c r="BT37">
        <v>2.8452519999999999</v>
      </c>
      <c r="BU37">
        <v>1.2859339999999999</v>
      </c>
      <c r="BV37">
        <v>2.315931</v>
      </c>
      <c r="BW37">
        <v>0.93072600000000005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4.6636550000000003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4.1149899999999997</v>
      </c>
      <c r="CP37">
        <v>4.080495</v>
      </c>
      <c r="CQ37">
        <v>3.3948659999999999</v>
      </c>
      <c r="CR37">
        <v>0.800979</v>
      </c>
      <c r="CS37">
        <v>2.6770100000000001</v>
      </c>
      <c r="CT37">
        <v>0</v>
      </c>
      <c r="CU37">
        <v>0</v>
      </c>
      <c r="CV37">
        <v>0.18512400000000001</v>
      </c>
      <c r="CW37">
        <v>0.46062599999999998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73.308747999999994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417.20986199999999</v>
      </c>
      <c r="M38">
        <v>87.924335999999997</v>
      </c>
      <c r="N38">
        <v>114.17551899999999</v>
      </c>
      <c r="O38">
        <v>119.57368200000001</v>
      </c>
      <c r="P38">
        <v>130.73757499999999</v>
      </c>
      <c r="Q38">
        <v>17.333013999999999</v>
      </c>
      <c r="R38">
        <v>39.987219000000003</v>
      </c>
      <c r="S38">
        <v>24.953828000000001</v>
      </c>
      <c r="T38">
        <v>0</v>
      </c>
      <c r="U38">
        <v>334.38784500000003</v>
      </c>
      <c r="V38">
        <v>17.382068</v>
      </c>
      <c r="W38">
        <v>44.459598</v>
      </c>
      <c r="X38">
        <v>94.229388</v>
      </c>
      <c r="Y38">
        <v>0</v>
      </c>
      <c r="Z38">
        <v>1.05402</v>
      </c>
      <c r="AA38">
        <v>0</v>
      </c>
      <c r="AB38">
        <v>0</v>
      </c>
      <c r="AC38">
        <v>0</v>
      </c>
      <c r="AD38">
        <v>0</v>
      </c>
      <c r="AE38">
        <v>32.600264000000003</v>
      </c>
      <c r="AF38">
        <v>8.7617809999999992</v>
      </c>
      <c r="AG38">
        <v>43.046942999999999</v>
      </c>
      <c r="AH38">
        <v>0</v>
      </c>
      <c r="AI38">
        <v>0</v>
      </c>
      <c r="AJ38">
        <v>0</v>
      </c>
      <c r="AK38">
        <v>25.200659999999999</v>
      </c>
      <c r="AL38">
        <v>2.672228</v>
      </c>
      <c r="AM38">
        <v>0</v>
      </c>
      <c r="AN38">
        <v>0.65698999999999996</v>
      </c>
      <c r="AO38">
        <v>0.11550100000000001</v>
      </c>
      <c r="AP38">
        <v>6.3827619999999996</v>
      </c>
      <c r="AQ38">
        <v>62.482306000000001</v>
      </c>
      <c r="AR38">
        <v>4.2314109999999996</v>
      </c>
      <c r="AS38">
        <v>5.1558830000000002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73.123623999999992</v>
      </c>
      <c r="BA38">
        <f t="shared" si="1"/>
        <v>2378.7919859999997</v>
      </c>
      <c r="BD38">
        <v>5.12</v>
      </c>
      <c r="BE38">
        <v>1.84</v>
      </c>
      <c r="BF38">
        <v>2.16</v>
      </c>
      <c r="BG38">
        <v>1.72</v>
      </c>
      <c r="BH38">
        <v>6.04</v>
      </c>
      <c r="BI38">
        <v>0.8</v>
      </c>
      <c r="BJ38">
        <v>0.4</v>
      </c>
      <c r="BK38">
        <v>1.51</v>
      </c>
      <c r="BL38">
        <v>0.9</v>
      </c>
      <c r="BM38">
        <v>0</v>
      </c>
      <c r="BN38">
        <v>2.2400000000000002</v>
      </c>
      <c r="BO38">
        <v>3.61</v>
      </c>
      <c r="BP38">
        <v>0.25</v>
      </c>
      <c r="BQ38">
        <v>1.92</v>
      </c>
      <c r="BR38">
        <v>1.04</v>
      </c>
      <c r="BS38">
        <v>1.57</v>
      </c>
      <c r="BT38">
        <v>2.8452519999999999</v>
      </c>
      <c r="BU38">
        <v>1.2859339999999999</v>
      </c>
      <c r="BV38">
        <v>2.315931</v>
      </c>
      <c r="BW38">
        <v>0.93072600000000005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4.6636550000000003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4.1149899999999997</v>
      </c>
      <c r="CP38">
        <v>4.080495</v>
      </c>
      <c r="CQ38">
        <v>3.3948659999999999</v>
      </c>
      <c r="CR38">
        <v>0.800979</v>
      </c>
      <c r="CS38">
        <v>2.6770100000000001</v>
      </c>
      <c r="CT38">
        <v>0</v>
      </c>
      <c r="CU38">
        <v>0</v>
      </c>
      <c r="CV38">
        <v>0</v>
      </c>
      <c r="CW38">
        <v>0.46062599999999998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73.123623999999992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417.20986199999999</v>
      </c>
      <c r="M39">
        <v>87.924335999999997</v>
      </c>
      <c r="N39">
        <v>114.17551899999999</v>
      </c>
      <c r="O39">
        <v>119.57368200000001</v>
      </c>
      <c r="P39">
        <v>130.73757499999999</v>
      </c>
      <c r="Q39">
        <v>17.333013999999999</v>
      </c>
      <c r="R39">
        <v>39.987219000000003</v>
      </c>
      <c r="S39">
        <v>24.953828000000001</v>
      </c>
      <c r="T39">
        <v>0</v>
      </c>
      <c r="U39">
        <v>334.38784500000003</v>
      </c>
      <c r="V39">
        <v>17.382068</v>
      </c>
      <c r="W39">
        <v>44.459598</v>
      </c>
      <c r="X39">
        <v>94.229388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16.300132000000001</v>
      </c>
      <c r="AF39">
        <v>8.7617809999999992</v>
      </c>
      <c r="AG39">
        <v>43.046942999999999</v>
      </c>
      <c r="AH39">
        <v>0</v>
      </c>
      <c r="AI39">
        <v>0</v>
      </c>
      <c r="AJ39">
        <v>0</v>
      </c>
      <c r="AK39">
        <v>25.200659999999999</v>
      </c>
      <c r="AL39">
        <v>2.672228</v>
      </c>
      <c r="AM39">
        <v>0</v>
      </c>
      <c r="AN39">
        <v>0.65698999999999996</v>
      </c>
      <c r="AO39">
        <v>0</v>
      </c>
      <c r="AP39">
        <v>2.4549080000000001</v>
      </c>
      <c r="AQ39">
        <v>62.482306000000001</v>
      </c>
      <c r="AR39">
        <v>12.694234</v>
      </c>
      <c r="AS39">
        <v>7.7338240000000003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73.123623999999992</v>
      </c>
      <c r="BA39">
        <f t="shared" si="1"/>
        <v>2368.435242999999</v>
      </c>
      <c r="BD39">
        <v>5.12</v>
      </c>
      <c r="BE39">
        <v>1.84</v>
      </c>
      <c r="BF39">
        <v>2.16</v>
      </c>
      <c r="BG39">
        <v>1.72</v>
      </c>
      <c r="BH39">
        <v>6.04</v>
      </c>
      <c r="BI39">
        <v>0.8</v>
      </c>
      <c r="BJ39">
        <v>0.4</v>
      </c>
      <c r="BK39">
        <v>1.51</v>
      </c>
      <c r="BL39">
        <v>0.9</v>
      </c>
      <c r="BM39">
        <v>0</v>
      </c>
      <c r="BN39">
        <v>2.2400000000000002</v>
      </c>
      <c r="BO39">
        <v>3.61</v>
      </c>
      <c r="BP39">
        <v>0.25</v>
      </c>
      <c r="BQ39">
        <v>1.92</v>
      </c>
      <c r="BR39">
        <v>1.04</v>
      </c>
      <c r="BS39">
        <v>1.57</v>
      </c>
      <c r="BT39">
        <v>2.8452519999999999</v>
      </c>
      <c r="BU39">
        <v>1.2859339999999999</v>
      </c>
      <c r="BV39">
        <v>2.315931</v>
      </c>
      <c r="BW39">
        <v>0.93072600000000005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4.6636550000000003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4.1149899999999997</v>
      </c>
      <c r="CP39">
        <v>4.080495</v>
      </c>
      <c r="CQ39">
        <v>3.3948659999999999</v>
      </c>
      <c r="CR39">
        <v>0.800979</v>
      </c>
      <c r="CS39">
        <v>2.6770100000000001</v>
      </c>
      <c r="CT39">
        <v>0</v>
      </c>
      <c r="CU39">
        <v>0</v>
      </c>
      <c r="CV39">
        <v>0</v>
      </c>
      <c r="CW39">
        <v>0.46062599999999998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73.123623999999992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417.20986199999999</v>
      </c>
      <c r="M40">
        <v>87.924335999999997</v>
      </c>
      <c r="N40">
        <v>114.17551899999999</v>
      </c>
      <c r="O40">
        <v>119.57368200000001</v>
      </c>
      <c r="P40">
        <v>130.73757499999999</v>
      </c>
      <c r="Q40">
        <v>17.333013999999999</v>
      </c>
      <c r="R40">
        <v>39.987219000000003</v>
      </c>
      <c r="S40">
        <v>24.953828000000001</v>
      </c>
      <c r="T40">
        <v>0</v>
      </c>
      <c r="U40">
        <v>334.38784500000003</v>
      </c>
      <c r="V40">
        <v>17.382068</v>
      </c>
      <c r="W40">
        <v>44.459598</v>
      </c>
      <c r="X40">
        <v>94.229388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16.300132000000001</v>
      </c>
      <c r="AF40">
        <v>8.7617809999999992</v>
      </c>
      <c r="AG40">
        <v>43.046942999999999</v>
      </c>
      <c r="AH40">
        <v>0</v>
      </c>
      <c r="AI40">
        <v>0</v>
      </c>
      <c r="AJ40">
        <v>0</v>
      </c>
      <c r="AK40">
        <v>25.200659999999999</v>
      </c>
      <c r="AL40">
        <v>2.672228</v>
      </c>
      <c r="AM40">
        <v>0</v>
      </c>
      <c r="AN40">
        <v>0.65698999999999996</v>
      </c>
      <c r="AO40">
        <v>0</v>
      </c>
      <c r="AP40">
        <v>2.4549080000000001</v>
      </c>
      <c r="AQ40">
        <v>62.482306000000001</v>
      </c>
      <c r="AR40">
        <v>29.619878</v>
      </c>
      <c r="AS40">
        <v>7.7338240000000003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73.123623999999992</v>
      </c>
      <c r="BA40">
        <f t="shared" si="1"/>
        <v>2385.3608869999989</v>
      </c>
      <c r="BD40">
        <v>5.12</v>
      </c>
      <c r="BE40">
        <v>1.84</v>
      </c>
      <c r="BF40">
        <v>2.16</v>
      </c>
      <c r="BG40">
        <v>1.72</v>
      </c>
      <c r="BH40">
        <v>6.04</v>
      </c>
      <c r="BI40">
        <v>0.8</v>
      </c>
      <c r="BJ40">
        <v>0.4</v>
      </c>
      <c r="BK40">
        <v>1.51</v>
      </c>
      <c r="BL40">
        <v>0.9</v>
      </c>
      <c r="BM40">
        <v>0</v>
      </c>
      <c r="BN40">
        <v>2.2400000000000002</v>
      </c>
      <c r="BO40">
        <v>3.61</v>
      </c>
      <c r="BP40">
        <v>0.25</v>
      </c>
      <c r="BQ40">
        <v>1.92</v>
      </c>
      <c r="BR40">
        <v>1.04</v>
      </c>
      <c r="BS40">
        <v>1.57</v>
      </c>
      <c r="BT40">
        <v>2.8452519999999999</v>
      </c>
      <c r="BU40">
        <v>1.2859339999999999</v>
      </c>
      <c r="BV40">
        <v>2.315931</v>
      </c>
      <c r="BW40">
        <v>0.93072600000000005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4.6636550000000003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4.1149899999999997</v>
      </c>
      <c r="CP40">
        <v>4.080495</v>
      </c>
      <c r="CQ40">
        <v>3.3948659999999999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0.46062599999999998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73.123623999999992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656.58374500000002</v>
      </c>
      <c r="L41">
        <v>417.20986199999999</v>
      </c>
      <c r="M41">
        <v>87.924335999999997</v>
      </c>
      <c r="N41">
        <v>114.17551899999999</v>
      </c>
      <c r="O41">
        <v>119.57368200000001</v>
      </c>
      <c r="P41">
        <v>130.73757499999999</v>
      </c>
      <c r="Q41">
        <v>17.333013999999999</v>
      </c>
      <c r="R41">
        <v>39.987219000000003</v>
      </c>
      <c r="S41">
        <v>24.953828000000001</v>
      </c>
      <c r="T41">
        <v>0</v>
      </c>
      <c r="U41">
        <v>334.38784500000003</v>
      </c>
      <c r="V41">
        <v>17.382068</v>
      </c>
      <c r="W41">
        <v>44.459598</v>
      </c>
      <c r="X41">
        <v>94.229388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15.790753</v>
      </c>
      <c r="AF41">
        <v>8.7617809999999992</v>
      </c>
      <c r="AG41">
        <v>43.046942999999999</v>
      </c>
      <c r="AH41">
        <v>0</v>
      </c>
      <c r="AI41">
        <v>0</v>
      </c>
      <c r="AJ41">
        <v>0</v>
      </c>
      <c r="AK41">
        <v>25.200659999999999</v>
      </c>
      <c r="AL41">
        <v>2.672228</v>
      </c>
      <c r="AM41">
        <v>0</v>
      </c>
      <c r="AN41">
        <v>0.65698999999999996</v>
      </c>
      <c r="AO41">
        <v>0</v>
      </c>
      <c r="AP41">
        <v>2.4549080000000001</v>
      </c>
      <c r="AQ41">
        <v>62.482306000000001</v>
      </c>
      <c r="AR41">
        <v>29.619878</v>
      </c>
      <c r="AS41">
        <v>7.7338240000000003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73.123623999999992</v>
      </c>
      <c r="BA41">
        <f t="shared" si="1"/>
        <v>2384.8515079999993</v>
      </c>
      <c r="BD41">
        <v>5.12</v>
      </c>
      <c r="BE41">
        <v>1.84</v>
      </c>
      <c r="BF41">
        <v>2.16</v>
      </c>
      <c r="BG41">
        <v>1.72</v>
      </c>
      <c r="BH41">
        <v>6.04</v>
      </c>
      <c r="BI41">
        <v>0.8</v>
      </c>
      <c r="BJ41">
        <v>0.4</v>
      </c>
      <c r="BK41">
        <v>1.51</v>
      </c>
      <c r="BL41">
        <v>0.9</v>
      </c>
      <c r="BM41">
        <v>0</v>
      </c>
      <c r="BN41">
        <v>2.2400000000000002</v>
      </c>
      <c r="BO41">
        <v>3.61</v>
      </c>
      <c r="BP41">
        <v>0.25</v>
      </c>
      <c r="BQ41">
        <v>1.92</v>
      </c>
      <c r="BR41">
        <v>1.04</v>
      </c>
      <c r="BS41">
        <v>1.57</v>
      </c>
      <c r="BT41">
        <v>2.8452519999999999</v>
      </c>
      <c r="BU41">
        <v>1.2859339999999999</v>
      </c>
      <c r="BV41">
        <v>2.315931</v>
      </c>
      <c r="BW41">
        <v>0.93072600000000005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4.6636550000000003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4.1149899999999997</v>
      </c>
      <c r="CP41">
        <v>4.080495</v>
      </c>
      <c r="CQ41">
        <v>3.3948659999999999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0.46062599999999998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73.123623999999992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656.58374500000002</v>
      </c>
      <c r="L42">
        <v>417.20986199999999</v>
      </c>
      <c r="M42">
        <v>87.924335999999997</v>
      </c>
      <c r="N42">
        <v>114.17551899999999</v>
      </c>
      <c r="O42">
        <v>119.57368200000001</v>
      </c>
      <c r="P42">
        <v>130.73757499999999</v>
      </c>
      <c r="Q42">
        <v>17.333013999999999</v>
      </c>
      <c r="R42">
        <v>39.987219000000003</v>
      </c>
      <c r="S42">
        <v>24.953828000000001</v>
      </c>
      <c r="T42">
        <v>0</v>
      </c>
      <c r="U42">
        <v>334.38784500000003</v>
      </c>
      <c r="V42">
        <v>17.382068</v>
      </c>
      <c r="W42">
        <v>44.459598</v>
      </c>
      <c r="X42">
        <v>94.229388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8.7617809999999992</v>
      </c>
      <c r="AG42">
        <v>43.046942999999999</v>
      </c>
      <c r="AH42">
        <v>0</v>
      </c>
      <c r="AI42">
        <v>0</v>
      </c>
      <c r="AJ42">
        <v>0</v>
      </c>
      <c r="AK42">
        <v>25.200659999999999</v>
      </c>
      <c r="AL42">
        <v>2.672228</v>
      </c>
      <c r="AM42">
        <v>0</v>
      </c>
      <c r="AN42">
        <v>0.65698999999999996</v>
      </c>
      <c r="AO42">
        <v>0</v>
      </c>
      <c r="AP42">
        <v>2.4549080000000001</v>
      </c>
      <c r="AQ42">
        <v>62.482306000000001</v>
      </c>
      <c r="AR42">
        <v>4.2314109999999996</v>
      </c>
      <c r="AS42">
        <v>7.7338240000000003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73.153623999999994</v>
      </c>
      <c r="BA42">
        <f t="shared" si="1"/>
        <v>2343.7022879999995</v>
      </c>
      <c r="BD42">
        <v>5.12</v>
      </c>
      <c r="BE42">
        <v>1.84</v>
      </c>
      <c r="BF42">
        <v>2.16</v>
      </c>
      <c r="BG42">
        <v>1.72</v>
      </c>
      <c r="BH42">
        <v>6.04</v>
      </c>
      <c r="BI42">
        <v>0.82</v>
      </c>
      <c r="BJ42">
        <v>0.41</v>
      </c>
      <c r="BK42">
        <v>1.51</v>
      </c>
      <c r="BL42">
        <v>0.9</v>
      </c>
      <c r="BM42">
        <v>0</v>
      </c>
      <c r="BN42">
        <v>2.2400000000000002</v>
      </c>
      <c r="BO42">
        <v>3.61</v>
      </c>
      <c r="BP42">
        <v>0.25</v>
      </c>
      <c r="BQ42">
        <v>1.92</v>
      </c>
      <c r="BR42">
        <v>1.04</v>
      </c>
      <c r="BS42">
        <v>1.57</v>
      </c>
      <c r="BT42">
        <v>2.8452519999999999</v>
      </c>
      <c r="BU42">
        <v>1.2859339999999999</v>
      </c>
      <c r="BV42">
        <v>2.315931</v>
      </c>
      <c r="BW42">
        <v>0.93072600000000005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4.6636550000000003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4.1149899999999997</v>
      </c>
      <c r="CP42">
        <v>4.080495</v>
      </c>
      <c r="CQ42">
        <v>3.3948659999999999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0.46062599999999998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73.153623999999994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656.58374500000002</v>
      </c>
      <c r="L43">
        <v>417.20986199999999</v>
      </c>
      <c r="M43">
        <v>87.924335999999997</v>
      </c>
      <c r="N43">
        <v>114.17551899999999</v>
      </c>
      <c r="O43">
        <v>119.57368200000001</v>
      </c>
      <c r="P43">
        <v>130.73757499999999</v>
      </c>
      <c r="Q43">
        <v>17.333013999999999</v>
      </c>
      <c r="R43">
        <v>39.987219000000003</v>
      </c>
      <c r="S43">
        <v>24.953828000000001</v>
      </c>
      <c r="T43">
        <v>0</v>
      </c>
      <c r="U43">
        <v>334.38784500000003</v>
      </c>
      <c r="V43">
        <v>17.382068</v>
      </c>
      <c r="W43">
        <v>44.459598</v>
      </c>
      <c r="X43">
        <v>94.229388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8.7617809999999992</v>
      </c>
      <c r="AG43">
        <v>43.046942999999999</v>
      </c>
      <c r="AH43">
        <v>0</v>
      </c>
      <c r="AI43">
        <v>0</v>
      </c>
      <c r="AJ43">
        <v>0</v>
      </c>
      <c r="AK43">
        <v>25.200659999999999</v>
      </c>
      <c r="AL43">
        <v>2.672228</v>
      </c>
      <c r="AM43">
        <v>0</v>
      </c>
      <c r="AN43">
        <v>0.65698999999999996</v>
      </c>
      <c r="AO43">
        <v>0</v>
      </c>
      <c r="AP43">
        <v>2.4549080000000001</v>
      </c>
      <c r="AQ43">
        <v>46.861728999999997</v>
      </c>
      <c r="AR43">
        <v>4.2314109999999996</v>
      </c>
      <c r="AS43">
        <v>7.7338240000000003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73.153623999999994</v>
      </c>
      <c r="BA43">
        <f t="shared" si="1"/>
        <v>2328.0817109999998</v>
      </c>
      <c r="BD43">
        <v>5.12</v>
      </c>
      <c r="BE43">
        <v>1.84</v>
      </c>
      <c r="BF43">
        <v>2.16</v>
      </c>
      <c r="BG43">
        <v>1.72</v>
      </c>
      <c r="BH43">
        <v>6.04</v>
      </c>
      <c r="BI43">
        <v>0.82</v>
      </c>
      <c r="BJ43">
        <v>0.41</v>
      </c>
      <c r="BK43">
        <v>1.51</v>
      </c>
      <c r="BL43">
        <v>0.9</v>
      </c>
      <c r="BM43">
        <v>0</v>
      </c>
      <c r="BN43">
        <v>2.2400000000000002</v>
      </c>
      <c r="BO43">
        <v>3.61</v>
      </c>
      <c r="BP43">
        <v>0.25</v>
      </c>
      <c r="BQ43">
        <v>1.92</v>
      </c>
      <c r="BR43">
        <v>1.04</v>
      </c>
      <c r="BS43">
        <v>1.57</v>
      </c>
      <c r="BT43">
        <v>2.8452519999999999</v>
      </c>
      <c r="BU43">
        <v>1.2859339999999999</v>
      </c>
      <c r="BV43">
        <v>2.315931</v>
      </c>
      <c r="BW43">
        <v>0.93072600000000005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4.6636550000000003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4.1149899999999997</v>
      </c>
      <c r="CP43">
        <v>4.080495</v>
      </c>
      <c r="CQ43">
        <v>3.3948659999999999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0.46062599999999998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73.153623999999994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656.58374500000002</v>
      </c>
      <c r="L44">
        <v>417.20986199999999</v>
      </c>
      <c r="M44">
        <v>87.924335999999997</v>
      </c>
      <c r="N44">
        <v>114.17551899999999</v>
      </c>
      <c r="O44">
        <v>119.57368200000001</v>
      </c>
      <c r="P44">
        <v>130.73757499999999</v>
      </c>
      <c r="Q44">
        <v>17.333013999999999</v>
      </c>
      <c r="R44">
        <v>39.987219000000003</v>
      </c>
      <c r="S44">
        <v>24.953828000000001</v>
      </c>
      <c r="T44">
        <v>0</v>
      </c>
      <c r="U44">
        <v>334.38784500000003</v>
      </c>
      <c r="V44">
        <v>17.382068</v>
      </c>
      <c r="W44">
        <v>44.459598</v>
      </c>
      <c r="X44">
        <v>94.229388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8.7617809999999992</v>
      </c>
      <c r="AG44">
        <v>43.046942999999999</v>
      </c>
      <c r="AH44">
        <v>0</v>
      </c>
      <c r="AI44">
        <v>0</v>
      </c>
      <c r="AJ44">
        <v>0</v>
      </c>
      <c r="AK44">
        <v>25.200659999999999</v>
      </c>
      <c r="AL44">
        <v>2.672228</v>
      </c>
      <c r="AM44">
        <v>0</v>
      </c>
      <c r="AN44">
        <v>0.65698999999999996</v>
      </c>
      <c r="AO44">
        <v>0</v>
      </c>
      <c r="AP44">
        <v>2.4549080000000001</v>
      </c>
      <c r="AQ44">
        <v>31.241153000000001</v>
      </c>
      <c r="AR44">
        <v>4.2314109999999996</v>
      </c>
      <c r="AS44">
        <v>7.7338240000000003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73.213623999999996</v>
      </c>
      <c r="BA44">
        <f t="shared" si="1"/>
        <v>2312.5211349999995</v>
      </c>
      <c r="BD44">
        <v>5.12</v>
      </c>
      <c r="BE44">
        <v>1.84</v>
      </c>
      <c r="BF44">
        <v>2.16</v>
      </c>
      <c r="BG44">
        <v>1.72</v>
      </c>
      <c r="BH44">
        <v>6.04</v>
      </c>
      <c r="BI44">
        <v>0.86</v>
      </c>
      <c r="BJ44">
        <v>0.43</v>
      </c>
      <c r="BK44">
        <v>1.51</v>
      </c>
      <c r="BL44">
        <v>0.9</v>
      </c>
      <c r="BM44">
        <v>0</v>
      </c>
      <c r="BN44">
        <v>2.2400000000000002</v>
      </c>
      <c r="BO44">
        <v>3.61</v>
      </c>
      <c r="BP44">
        <v>0.25</v>
      </c>
      <c r="BQ44">
        <v>1.92</v>
      </c>
      <c r="BR44">
        <v>1.04</v>
      </c>
      <c r="BS44">
        <v>1.57</v>
      </c>
      <c r="BT44">
        <v>2.8452519999999999</v>
      </c>
      <c r="BU44">
        <v>1.2859339999999999</v>
      </c>
      <c r="BV44">
        <v>2.315931</v>
      </c>
      <c r="BW44">
        <v>0.93072600000000005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4.6636550000000003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4.1149899999999997</v>
      </c>
      <c r="CP44">
        <v>4.080495</v>
      </c>
      <c r="CQ44">
        <v>3.3948659999999999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0.46062599999999998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73.213623999999996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656.58374500000002</v>
      </c>
      <c r="L45">
        <v>417.20986199999999</v>
      </c>
      <c r="M45">
        <v>87.924335999999997</v>
      </c>
      <c r="N45">
        <v>114.17551899999999</v>
      </c>
      <c r="O45">
        <v>119.57368200000001</v>
      </c>
      <c r="P45">
        <v>130.73757499999999</v>
      </c>
      <c r="Q45">
        <v>17.333013999999999</v>
      </c>
      <c r="R45">
        <v>39.987219000000003</v>
      </c>
      <c r="S45">
        <v>24.953828000000001</v>
      </c>
      <c r="T45">
        <v>0</v>
      </c>
      <c r="U45">
        <v>334.38784500000003</v>
      </c>
      <c r="V45">
        <v>17.382068</v>
      </c>
      <c r="W45">
        <v>44.459598</v>
      </c>
      <c r="X45">
        <v>94.229388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8.7617809999999992</v>
      </c>
      <c r="AG45">
        <v>43.046942999999999</v>
      </c>
      <c r="AH45">
        <v>0</v>
      </c>
      <c r="AI45">
        <v>0</v>
      </c>
      <c r="AJ45">
        <v>0</v>
      </c>
      <c r="AK45">
        <v>25.200659999999999</v>
      </c>
      <c r="AL45">
        <v>2.672228</v>
      </c>
      <c r="AM45">
        <v>0</v>
      </c>
      <c r="AN45">
        <v>0.65698999999999996</v>
      </c>
      <c r="AO45">
        <v>0</v>
      </c>
      <c r="AP45">
        <v>2.4549080000000001</v>
      </c>
      <c r="AQ45">
        <v>15.620576</v>
      </c>
      <c r="AR45">
        <v>4.2314109999999996</v>
      </c>
      <c r="AS45">
        <v>7.7338240000000003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73.122047999999992</v>
      </c>
      <c r="BA45">
        <f t="shared" si="1"/>
        <v>2296.8089819999996</v>
      </c>
      <c r="BD45">
        <v>5.12</v>
      </c>
      <c r="BE45">
        <v>1.84</v>
      </c>
      <c r="BF45">
        <v>2.16</v>
      </c>
      <c r="BG45">
        <v>1.72</v>
      </c>
      <c r="BH45">
        <v>6.04</v>
      </c>
      <c r="BI45">
        <v>0.87</v>
      </c>
      <c r="BJ45">
        <v>0.43</v>
      </c>
      <c r="BK45">
        <v>1.47</v>
      </c>
      <c r="BL45">
        <v>0.9</v>
      </c>
      <c r="BM45">
        <v>0</v>
      </c>
      <c r="BN45">
        <v>2.2400000000000002</v>
      </c>
      <c r="BO45">
        <v>3.61</v>
      </c>
      <c r="BP45">
        <v>0.25</v>
      </c>
      <c r="BQ45">
        <v>1.92</v>
      </c>
      <c r="BR45">
        <v>1.04</v>
      </c>
      <c r="BS45">
        <v>1.57</v>
      </c>
      <c r="BT45">
        <v>2.7836759999999998</v>
      </c>
      <c r="BU45">
        <v>1.2859339999999999</v>
      </c>
      <c r="BV45">
        <v>2.315931</v>
      </c>
      <c r="BW45">
        <v>0.93072600000000005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4.6636550000000003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4.1149899999999997</v>
      </c>
      <c r="CP45">
        <v>4.080495</v>
      </c>
      <c r="CQ45">
        <v>3.3948659999999999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0.46062599999999998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73.122047999999992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656.58374500000002</v>
      </c>
      <c r="L46">
        <v>417.20986199999999</v>
      </c>
      <c r="M46">
        <v>87.924335999999997</v>
      </c>
      <c r="N46">
        <v>114.17551899999999</v>
      </c>
      <c r="O46">
        <v>119.57368200000001</v>
      </c>
      <c r="P46">
        <v>130.73757499999999</v>
      </c>
      <c r="Q46">
        <v>17.333013999999999</v>
      </c>
      <c r="R46">
        <v>39.987219000000003</v>
      </c>
      <c r="S46">
        <v>24.953828000000001</v>
      </c>
      <c r="T46">
        <v>0</v>
      </c>
      <c r="U46">
        <v>334.38784500000003</v>
      </c>
      <c r="V46">
        <v>17.382068</v>
      </c>
      <c r="W46">
        <v>44.459598</v>
      </c>
      <c r="X46">
        <v>94.229388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8.7617809999999992</v>
      </c>
      <c r="AG46">
        <v>43.046942999999999</v>
      </c>
      <c r="AH46">
        <v>0</v>
      </c>
      <c r="AI46">
        <v>0</v>
      </c>
      <c r="AJ46">
        <v>0</v>
      </c>
      <c r="AK46">
        <v>25.200659999999999</v>
      </c>
      <c r="AL46">
        <v>2.672228</v>
      </c>
      <c r="AM46">
        <v>0</v>
      </c>
      <c r="AN46">
        <v>0.65698999999999996</v>
      </c>
      <c r="AO46">
        <v>0</v>
      </c>
      <c r="AP46">
        <v>2.4549080000000001</v>
      </c>
      <c r="AQ46">
        <v>0</v>
      </c>
      <c r="AR46">
        <v>4.2314109999999996</v>
      </c>
      <c r="AS46">
        <v>10.311764999999999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73.122047999999992</v>
      </c>
      <c r="BA46">
        <f t="shared" si="1"/>
        <v>2283.7663469999998</v>
      </c>
      <c r="BD46">
        <v>5.12</v>
      </c>
      <c r="BE46">
        <v>1.84</v>
      </c>
      <c r="BF46">
        <v>2.16</v>
      </c>
      <c r="BG46">
        <v>1.72</v>
      </c>
      <c r="BH46">
        <v>6.04</v>
      </c>
      <c r="BI46">
        <v>0.87</v>
      </c>
      <c r="BJ46">
        <v>0.43</v>
      </c>
      <c r="BK46">
        <v>1.47</v>
      </c>
      <c r="BL46">
        <v>0.9</v>
      </c>
      <c r="BM46">
        <v>0</v>
      </c>
      <c r="BN46">
        <v>2.2400000000000002</v>
      </c>
      <c r="BO46">
        <v>3.61</v>
      </c>
      <c r="BP46">
        <v>0.25</v>
      </c>
      <c r="BQ46">
        <v>1.92</v>
      </c>
      <c r="BR46">
        <v>1.04</v>
      </c>
      <c r="BS46">
        <v>1.57</v>
      </c>
      <c r="BT46">
        <v>2.7836759999999998</v>
      </c>
      <c r="BU46">
        <v>1.2859339999999999</v>
      </c>
      <c r="BV46">
        <v>2.315931</v>
      </c>
      <c r="BW46">
        <v>0.93072600000000005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4.6636550000000003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4.1149899999999997</v>
      </c>
      <c r="CP46">
        <v>4.080495</v>
      </c>
      <c r="CQ46">
        <v>3.3948659999999999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0.46062599999999998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73.122047999999992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656.58374500000002</v>
      </c>
      <c r="L47">
        <v>417.20986199999999</v>
      </c>
      <c r="M47">
        <v>87.924335999999997</v>
      </c>
      <c r="N47">
        <v>114.17551899999999</v>
      </c>
      <c r="O47">
        <v>119.57368200000001</v>
      </c>
      <c r="P47">
        <v>130.73757499999999</v>
      </c>
      <c r="Q47">
        <v>17.333013999999999</v>
      </c>
      <c r="R47">
        <v>39.987219000000003</v>
      </c>
      <c r="S47">
        <v>24.953828000000001</v>
      </c>
      <c r="T47">
        <v>0</v>
      </c>
      <c r="U47">
        <v>334.38784500000003</v>
      </c>
      <c r="V47">
        <v>17.382068</v>
      </c>
      <c r="W47">
        <v>43.912869000000001</v>
      </c>
      <c r="X47">
        <v>94.229388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8.7617809999999992</v>
      </c>
      <c r="AG47">
        <v>43.046942999999999</v>
      </c>
      <c r="AH47">
        <v>0</v>
      </c>
      <c r="AI47">
        <v>0</v>
      </c>
      <c r="AJ47">
        <v>0</v>
      </c>
      <c r="AK47">
        <v>25.200659999999999</v>
      </c>
      <c r="AL47">
        <v>2.672228</v>
      </c>
      <c r="AM47">
        <v>0</v>
      </c>
      <c r="AN47">
        <v>0.67576099999999995</v>
      </c>
      <c r="AO47">
        <v>0</v>
      </c>
      <c r="AP47">
        <v>2.4549080000000001</v>
      </c>
      <c r="AQ47">
        <v>0</v>
      </c>
      <c r="AR47">
        <v>4.2314109999999996</v>
      </c>
      <c r="AS47">
        <v>15.983236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73.012047999999993</v>
      </c>
      <c r="BA47">
        <f t="shared" si="1"/>
        <v>2288.7998600000001</v>
      </c>
      <c r="BD47">
        <v>5.12</v>
      </c>
      <c r="BE47">
        <v>1.84</v>
      </c>
      <c r="BF47">
        <v>2.16</v>
      </c>
      <c r="BG47">
        <v>1.72</v>
      </c>
      <c r="BH47">
        <v>6.04</v>
      </c>
      <c r="BI47">
        <v>0.87</v>
      </c>
      <c r="BJ47">
        <v>0.43</v>
      </c>
      <c r="BK47">
        <v>1.36</v>
      </c>
      <c r="BL47">
        <v>0.9</v>
      </c>
      <c r="BM47">
        <v>0</v>
      </c>
      <c r="BN47">
        <v>2.2400000000000002</v>
      </c>
      <c r="BO47">
        <v>3.61</v>
      </c>
      <c r="BP47">
        <v>0.25</v>
      </c>
      <c r="BQ47">
        <v>1.92</v>
      </c>
      <c r="BR47">
        <v>1.04</v>
      </c>
      <c r="BS47">
        <v>1.57</v>
      </c>
      <c r="BT47">
        <v>2.7836759999999998</v>
      </c>
      <c r="BU47">
        <v>1.2859339999999999</v>
      </c>
      <c r="BV47">
        <v>2.315931</v>
      </c>
      <c r="BW47">
        <v>0.93072600000000005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4.6636550000000003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4.1149899999999997</v>
      </c>
      <c r="CP47">
        <v>4.080495</v>
      </c>
      <c r="CQ47">
        <v>3.3948659999999999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0.46062599999999998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73.012047999999993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656.58374500000002</v>
      </c>
      <c r="L48">
        <v>417.20986199999999</v>
      </c>
      <c r="M48">
        <v>87.924335999999997</v>
      </c>
      <c r="N48">
        <v>114.17551899999999</v>
      </c>
      <c r="O48">
        <v>119.57368200000001</v>
      </c>
      <c r="P48">
        <v>130.73757499999999</v>
      </c>
      <c r="Q48">
        <v>17.333013999999999</v>
      </c>
      <c r="R48">
        <v>39.987219000000003</v>
      </c>
      <c r="S48">
        <v>24.953828000000001</v>
      </c>
      <c r="T48">
        <v>0</v>
      </c>
      <c r="U48">
        <v>334.38784500000003</v>
      </c>
      <c r="V48">
        <v>17.382068</v>
      </c>
      <c r="W48">
        <v>43.912869000000001</v>
      </c>
      <c r="X48">
        <v>94.229388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8.7617809999999992</v>
      </c>
      <c r="AG48">
        <v>43.046942999999999</v>
      </c>
      <c r="AH48">
        <v>0</v>
      </c>
      <c r="AI48">
        <v>0</v>
      </c>
      <c r="AJ48">
        <v>0</v>
      </c>
      <c r="AK48">
        <v>25.200659999999999</v>
      </c>
      <c r="AL48">
        <v>2.672228</v>
      </c>
      <c r="AM48">
        <v>0</v>
      </c>
      <c r="AN48">
        <v>0.67576099999999995</v>
      </c>
      <c r="AO48">
        <v>0</v>
      </c>
      <c r="AP48">
        <v>2.4549080000000001</v>
      </c>
      <c r="AQ48">
        <v>0</v>
      </c>
      <c r="AR48">
        <v>4.2314109999999996</v>
      </c>
      <c r="AS48">
        <v>15.983236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73.012047999999993</v>
      </c>
      <c r="BA48">
        <f t="shared" si="1"/>
        <v>2288.7998600000001</v>
      </c>
      <c r="BD48">
        <v>5.12</v>
      </c>
      <c r="BE48">
        <v>1.84</v>
      </c>
      <c r="BF48">
        <v>2.16</v>
      </c>
      <c r="BG48">
        <v>1.72</v>
      </c>
      <c r="BH48">
        <v>6.04</v>
      </c>
      <c r="BI48">
        <v>0.87</v>
      </c>
      <c r="BJ48">
        <v>0.43</v>
      </c>
      <c r="BK48">
        <v>1.36</v>
      </c>
      <c r="BL48">
        <v>0.9</v>
      </c>
      <c r="BM48">
        <v>0</v>
      </c>
      <c r="BN48">
        <v>2.2400000000000002</v>
      </c>
      <c r="BO48">
        <v>3.61</v>
      </c>
      <c r="BP48">
        <v>0.25</v>
      </c>
      <c r="BQ48">
        <v>1.92</v>
      </c>
      <c r="BR48">
        <v>1.04</v>
      </c>
      <c r="BS48">
        <v>1.57</v>
      </c>
      <c r="BT48">
        <v>2.7836759999999998</v>
      </c>
      <c r="BU48">
        <v>1.2859339999999999</v>
      </c>
      <c r="BV48">
        <v>2.315931</v>
      </c>
      <c r="BW48">
        <v>0.93072600000000005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4.6636550000000003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4.1149899999999997</v>
      </c>
      <c r="CP48">
        <v>4.080495</v>
      </c>
      <c r="CQ48">
        <v>3.3948659999999999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0.46062599999999998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73.012047999999993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656.58374500000002</v>
      </c>
      <c r="L49">
        <v>417.20986199999999</v>
      </c>
      <c r="M49">
        <v>87.924335999999997</v>
      </c>
      <c r="N49">
        <v>114.17551899999999</v>
      </c>
      <c r="O49">
        <v>119.57368200000001</v>
      </c>
      <c r="P49">
        <v>130.73757499999999</v>
      </c>
      <c r="Q49">
        <v>17.333013999999999</v>
      </c>
      <c r="R49">
        <v>39.987219000000003</v>
      </c>
      <c r="S49">
        <v>24.953828000000001</v>
      </c>
      <c r="T49">
        <v>0</v>
      </c>
      <c r="U49">
        <v>334.38784500000003</v>
      </c>
      <c r="V49">
        <v>17.382068</v>
      </c>
      <c r="W49">
        <v>43.912869000000001</v>
      </c>
      <c r="X49">
        <v>94.229388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8.7617809999999992</v>
      </c>
      <c r="AG49">
        <v>43.046942999999999</v>
      </c>
      <c r="AH49">
        <v>0</v>
      </c>
      <c r="AI49">
        <v>0</v>
      </c>
      <c r="AJ49">
        <v>0</v>
      </c>
      <c r="AK49">
        <v>25.200659999999999</v>
      </c>
      <c r="AL49">
        <v>2.672228</v>
      </c>
      <c r="AM49">
        <v>0</v>
      </c>
      <c r="AN49">
        <v>0.67576099999999995</v>
      </c>
      <c r="AO49">
        <v>0</v>
      </c>
      <c r="AP49">
        <v>2.4549080000000001</v>
      </c>
      <c r="AQ49">
        <v>0</v>
      </c>
      <c r="AR49">
        <v>4.2314109999999996</v>
      </c>
      <c r="AS49">
        <v>15.983236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73.012047999999993</v>
      </c>
      <c r="BA49">
        <f t="shared" si="1"/>
        <v>2288.7998600000001</v>
      </c>
      <c r="BD49">
        <v>5.12</v>
      </c>
      <c r="BE49">
        <v>1.84</v>
      </c>
      <c r="BF49">
        <v>2.16</v>
      </c>
      <c r="BG49">
        <v>1.72</v>
      </c>
      <c r="BH49">
        <v>6.04</v>
      </c>
      <c r="BI49">
        <v>0.87</v>
      </c>
      <c r="BJ49">
        <v>0.43</v>
      </c>
      <c r="BK49">
        <v>1.36</v>
      </c>
      <c r="BL49">
        <v>0.9</v>
      </c>
      <c r="BM49">
        <v>0</v>
      </c>
      <c r="BN49">
        <v>2.2400000000000002</v>
      </c>
      <c r="BO49">
        <v>3.61</v>
      </c>
      <c r="BP49">
        <v>0.25</v>
      </c>
      <c r="BQ49">
        <v>1.92</v>
      </c>
      <c r="BR49">
        <v>1.04</v>
      </c>
      <c r="BS49">
        <v>1.57</v>
      </c>
      <c r="BT49">
        <v>2.7836759999999998</v>
      </c>
      <c r="BU49">
        <v>1.2859339999999999</v>
      </c>
      <c r="BV49">
        <v>2.315931</v>
      </c>
      <c r="BW49">
        <v>0.93072600000000005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4.6636550000000003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4.1149899999999997</v>
      </c>
      <c r="CP49">
        <v>4.080495</v>
      </c>
      <c r="CQ49">
        <v>3.3948659999999999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0.46062599999999998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73.012047999999993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656.58374500000002</v>
      </c>
      <c r="L50">
        <v>417.20986199999999</v>
      </c>
      <c r="M50">
        <v>87.924335999999997</v>
      </c>
      <c r="N50">
        <v>114.17551899999999</v>
      </c>
      <c r="O50">
        <v>119.57368200000001</v>
      </c>
      <c r="P50">
        <v>130.73757499999999</v>
      </c>
      <c r="Q50">
        <v>17.333013999999999</v>
      </c>
      <c r="R50">
        <v>39.987219000000003</v>
      </c>
      <c r="S50">
        <v>24.953828000000001</v>
      </c>
      <c r="T50">
        <v>0</v>
      </c>
      <c r="U50">
        <v>334.38784500000003</v>
      </c>
      <c r="V50">
        <v>17.382068</v>
      </c>
      <c r="W50">
        <v>43.912869000000001</v>
      </c>
      <c r="X50">
        <v>94.229388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8.7617809999999992</v>
      </c>
      <c r="AG50">
        <v>43.046942999999999</v>
      </c>
      <c r="AH50">
        <v>0</v>
      </c>
      <c r="AI50">
        <v>0</v>
      </c>
      <c r="AJ50">
        <v>0</v>
      </c>
      <c r="AK50">
        <v>25.200659999999999</v>
      </c>
      <c r="AL50">
        <v>2.672228</v>
      </c>
      <c r="AM50">
        <v>0</v>
      </c>
      <c r="AN50">
        <v>0.67576099999999995</v>
      </c>
      <c r="AO50">
        <v>0</v>
      </c>
      <c r="AP50">
        <v>2.4549080000000001</v>
      </c>
      <c r="AQ50">
        <v>0</v>
      </c>
      <c r="AR50">
        <v>4.2314109999999996</v>
      </c>
      <c r="AS50">
        <v>15.983236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73.012047999999993</v>
      </c>
      <c r="BA50">
        <f t="shared" si="1"/>
        <v>2288.7998600000001</v>
      </c>
      <c r="BD50">
        <v>5.12</v>
      </c>
      <c r="BE50">
        <v>1.84</v>
      </c>
      <c r="BF50">
        <v>2.16</v>
      </c>
      <c r="BG50">
        <v>1.72</v>
      </c>
      <c r="BH50">
        <v>6.04</v>
      </c>
      <c r="BI50">
        <v>0.87</v>
      </c>
      <c r="BJ50">
        <v>0.43</v>
      </c>
      <c r="BK50">
        <v>1.36</v>
      </c>
      <c r="BL50">
        <v>0.9</v>
      </c>
      <c r="BM50">
        <v>0</v>
      </c>
      <c r="BN50">
        <v>2.2400000000000002</v>
      </c>
      <c r="BO50">
        <v>3.61</v>
      </c>
      <c r="BP50">
        <v>0.25</v>
      </c>
      <c r="BQ50">
        <v>1.92</v>
      </c>
      <c r="BR50">
        <v>1.04</v>
      </c>
      <c r="BS50">
        <v>1.57</v>
      </c>
      <c r="BT50">
        <v>2.7836759999999998</v>
      </c>
      <c r="BU50">
        <v>1.2859339999999999</v>
      </c>
      <c r="BV50">
        <v>2.315931</v>
      </c>
      <c r="BW50">
        <v>0.93072600000000005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4.6636550000000003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4.1149899999999997</v>
      </c>
      <c r="CP50">
        <v>4.080495</v>
      </c>
      <c r="CQ50">
        <v>3.3948659999999999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0.46062599999999998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73.012047999999993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656.58374500000002</v>
      </c>
      <c r="L51">
        <v>417.20986199999999</v>
      </c>
      <c r="M51">
        <v>87.924335999999997</v>
      </c>
      <c r="N51">
        <v>114.17551899999999</v>
      </c>
      <c r="O51">
        <v>119.57368200000001</v>
      </c>
      <c r="P51">
        <v>130.20970199999999</v>
      </c>
      <c r="Q51">
        <v>17.333013999999999</v>
      </c>
      <c r="R51">
        <v>39.987219000000003</v>
      </c>
      <c r="S51">
        <v>24.953828000000001</v>
      </c>
      <c r="T51">
        <v>0</v>
      </c>
      <c r="U51">
        <v>334.38784500000003</v>
      </c>
      <c r="V51">
        <v>17.382068</v>
      </c>
      <c r="W51">
        <v>43.856143000000003</v>
      </c>
      <c r="X51">
        <v>94.229388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8.7617809999999992</v>
      </c>
      <c r="AG51">
        <v>43.046942999999999</v>
      </c>
      <c r="AH51">
        <v>0</v>
      </c>
      <c r="AI51">
        <v>0</v>
      </c>
      <c r="AJ51">
        <v>0</v>
      </c>
      <c r="AK51">
        <v>25.200659999999999</v>
      </c>
      <c r="AL51">
        <v>2.672228</v>
      </c>
      <c r="AM51">
        <v>0</v>
      </c>
      <c r="AN51">
        <v>0.67576099999999995</v>
      </c>
      <c r="AO51">
        <v>0</v>
      </c>
      <c r="AP51">
        <v>2.4549080000000001</v>
      </c>
      <c r="AQ51">
        <v>0</v>
      </c>
      <c r="AR51">
        <v>4.2314109999999996</v>
      </c>
      <c r="AS51">
        <v>11.600735999999999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73.012047999999993</v>
      </c>
      <c r="BA51">
        <f t="shared" si="1"/>
        <v>2283.8327609999997</v>
      </c>
      <c r="BD51">
        <v>5.12</v>
      </c>
      <c r="BE51">
        <v>1.84</v>
      </c>
      <c r="BF51">
        <v>2.16</v>
      </c>
      <c r="BG51">
        <v>1.72</v>
      </c>
      <c r="BH51">
        <v>6.04</v>
      </c>
      <c r="BI51">
        <v>0.87</v>
      </c>
      <c r="BJ51">
        <v>0.43</v>
      </c>
      <c r="BK51">
        <v>1.36</v>
      </c>
      <c r="BL51">
        <v>0.9</v>
      </c>
      <c r="BM51">
        <v>0</v>
      </c>
      <c r="BN51">
        <v>2.2400000000000002</v>
      </c>
      <c r="BO51">
        <v>3.61</v>
      </c>
      <c r="BP51">
        <v>0.25</v>
      </c>
      <c r="BQ51">
        <v>1.92</v>
      </c>
      <c r="BR51">
        <v>1.04</v>
      </c>
      <c r="BS51">
        <v>1.57</v>
      </c>
      <c r="BT51">
        <v>2.7836759999999998</v>
      </c>
      <c r="BU51">
        <v>1.2859339999999999</v>
      </c>
      <c r="BV51">
        <v>2.315931</v>
      </c>
      <c r="BW51">
        <v>0.93072600000000005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4.6636550000000003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4.1149899999999997</v>
      </c>
      <c r="CP51">
        <v>4.080495</v>
      </c>
      <c r="CQ51">
        <v>3.3948659999999999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0.46062599999999998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73.012047999999993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656.58374500000002</v>
      </c>
      <c r="L52">
        <v>417.20986199999999</v>
      </c>
      <c r="M52">
        <v>87.924335999999997</v>
      </c>
      <c r="N52">
        <v>114.17551899999999</v>
      </c>
      <c r="O52">
        <v>119.57368200000001</v>
      </c>
      <c r="P52">
        <v>130.20970199999999</v>
      </c>
      <c r="Q52">
        <v>6.6690719999999999</v>
      </c>
      <c r="R52">
        <v>39.987219000000003</v>
      </c>
      <c r="S52">
        <v>20.534226</v>
      </c>
      <c r="T52">
        <v>0</v>
      </c>
      <c r="U52">
        <v>334.38784500000003</v>
      </c>
      <c r="V52">
        <v>17.382068</v>
      </c>
      <c r="W52">
        <v>43.856143000000003</v>
      </c>
      <c r="X52">
        <v>94.229388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8.7617809999999992</v>
      </c>
      <c r="AG52">
        <v>43.046942999999999</v>
      </c>
      <c r="AH52">
        <v>0</v>
      </c>
      <c r="AI52">
        <v>0</v>
      </c>
      <c r="AJ52">
        <v>0</v>
      </c>
      <c r="AK52">
        <v>25.200659999999999</v>
      </c>
      <c r="AL52">
        <v>2.672228</v>
      </c>
      <c r="AM52">
        <v>0</v>
      </c>
      <c r="AN52">
        <v>0.67576099999999995</v>
      </c>
      <c r="AO52">
        <v>0</v>
      </c>
      <c r="AP52">
        <v>2.700399</v>
      </c>
      <c r="AQ52">
        <v>0</v>
      </c>
      <c r="AR52">
        <v>4.2314109999999996</v>
      </c>
      <c r="AS52">
        <v>10.053971000000001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73.012047999999993</v>
      </c>
      <c r="BA52">
        <f t="shared" si="1"/>
        <v>2267.4479429999992</v>
      </c>
      <c r="BD52">
        <v>5.12</v>
      </c>
      <c r="BE52">
        <v>1.84</v>
      </c>
      <c r="BF52">
        <v>2.16</v>
      </c>
      <c r="BG52">
        <v>1.72</v>
      </c>
      <c r="BH52">
        <v>6.04</v>
      </c>
      <c r="BI52">
        <v>0.87</v>
      </c>
      <c r="BJ52">
        <v>0.43</v>
      </c>
      <c r="BK52">
        <v>1.36</v>
      </c>
      <c r="BL52">
        <v>0.9</v>
      </c>
      <c r="BM52">
        <v>0</v>
      </c>
      <c r="BN52">
        <v>2.2400000000000002</v>
      </c>
      <c r="BO52">
        <v>3.61</v>
      </c>
      <c r="BP52">
        <v>0.25</v>
      </c>
      <c r="BQ52">
        <v>1.92</v>
      </c>
      <c r="BR52">
        <v>1.04</v>
      </c>
      <c r="BS52">
        <v>1.57</v>
      </c>
      <c r="BT52">
        <v>2.7836759999999998</v>
      </c>
      <c r="BU52">
        <v>1.2859339999999999</v>
      </c>
      <c r="BV52">
        <v>2.315931</v>
      </c>
      <c r="BW52">
        <v>0.93072600000000005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4.6636550000000003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4.1149899999999997</v>
      </c>
      <c r="CP52">
        <v>4.080495</v>
      </c>
      <c r="CQ52">
        <v>3.3948659999999999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0.46062599999999998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73.012047999999993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656.58374500000002</v>
      </c>
      <c r="L53">
        <v>354.92686200000003</v>
      </c>
      <c r="M53">
        <v>87.924335999999997</v>
      </c>
      <c r="N53">
        <v>114.17551899999999</v>
      </c>
      <c r="O53">
        <v>119.57368200000001</v>
      </c>
      <c r="P53">
        <v>130.20970199999999</v>
      </c>
      <c r="Q53">
        <v>6.6690719999999999</v>
      </c>
      <c r="R53">
        <v>39.987219000000003</v>
      </c>
      <c r="S53">
        <v>20.534226</v>
      </c>
      <c r="T53">
        <v>0</v>
      </c>
      <c r="U53">
        <v>334.38784500000003</v>
      </c>
      <c r="V53">
        <v>17.382068</v>
      </c>
      <c r="W53">
        <v>43.856143000000003</v>
      </c>
      <c r="X53">
        <v>94.229388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8.7617809999999992</v>
      </c>
      <c r="AG53">
        <v>43.046942999999999</v>
      </c>
      <c r="AH53">
        <v>0</v>
      </c>
      <c r="AI53">
        <v>0</v>
      </c>
      <c r="AJ53">
        <v>0</v>
      </c>
      <c r="AK53">
        <v>25.200659999999999</v>
      </c>
      <c r="AL53">
        <v>2.672228</v>
      </c>
      <c r="AM53">
        <v>0</v>
      </c>
      <c r="AN53">
        <v>0.67576099999999995</v>
      </c>
      <c r="AO53">
        <v>0</v>
      </c>
      <c r="AP53">
        <v>2.700399</v>
      </c>
      <c r="AQ53">
        <v>0</v>
      </c>
      <c r="AR53">
        <v>4.2314109999999996</v>
      </c>
      <c r="AS53">
        <v>10.053971000000001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73.012047999999993</v>
      </c>
      <c r="BA53">
        <f t="shared" si="1"/>
        <v>2205.1649429999993</v>
      </c>
      <c r="BD53">
        <v>5.12</v>
      </c>
      <c r="BE53">
        <v>1.84</v>
      </c>
      <c r="BF53">
        <v>2.16</v>
      </c>
      <c r="BG53">
        <v>1.72</v>
      </c>
      <c r="BH53">
        <v>6.04</v>
      </c>
      <c r="BI53">
        <v>0.87</v>
      </c>
      <c r="BJ53">
        <v>0.43</v>
      </c>
      <c r="BK53">
        <v>1.36</v>
      </c>
      <c r="BL53">
        <v>0.9</v>
      </c>
      <c r="BM53">
        <v>0</v>
      </c>
      <c r="BN53">
        <v>2.2400000000000002</v>
      </c>
      <c r="BO53">
        <v>3.61</v>
      </c>
      <c r="BP53">
        <v>0.25</v>
      </c>
      <c r="BQ53">
        <v>1.92</v>
      </c>
      <c r="BR53">
        <v>1.04</v>
      </c>
      <c r="BS53">
        <v>1.57</v>
      </c>
      <c r="BT53">
        <v>2.7836759999999998</v>
      </c>
      <c r="BU53">
        <v>1.2859339999999999</v>
      </c>
      <c r="BV53">
        <v>2.315931</v>
      </c>
      <c r="BW53">
        <v>0.93072600000000005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4.6636550000000003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4.1149899999999997</v>
      </c>
      <c r="CP53">
        <v>4.080495</v>
      </c>
      <c r="CQ53">
        <v>3.3948659999999999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0.46062599999999998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73.012047999999993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656.58374500000002</v>
      </c>
      <c r="L54">
        <v>267.76898999999997</v>
      </c>
      <c r="M54">
        <v>87.924335999999997</v>
      </c>
      <c r="N54">
        <v>114.17551899999999</v>
      </c>
      <c r="O54">
        <v>119.57368200000001</v>
      </c>
      <c r="P54">
        <v>130.20970199999999</v>
      </c>
      <c r="Q54">
        <v>6.6690719999999999</v>
      </c>
      <c r="R54">
        <v>39.987219000000003</v>
      </c>
      <c r="S54">
        <v>20.534226</v>
      </c>
      <c r="T54">
        <v>0</v>
      </c>
      <c r="U54">
        <v>334.38784500000003</v>
      </c>
      <c r="V54">
        <v>17.382068</v>
      </c>
      <c r="W54">
        <v>43.856143000000003</v>
      </c>
      <c r="X54">
        <v>94.229388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8.7617809999999992</v>
      </c>
      <c r="AG54">
        <v>43.046942999999999</v>
      </c>
      <c r="AH54">
        <v>0</v>
      </c>
      <c r="AI54">
        <v>0</v>
      </c>
      <c r="AJ54">
        <v>0</v>
      </c>
      <c r="AK54">
        <v>25.200659999999999</v>
      </c>
      <c r="AL54">
        <v>2.672228</v>
      </c>
      <c r="AM54">
        <v>0</v>
      </c>
      <c r="AN54">
        <v>0.67576099999999995</v>
      </c>
      <c r="AO54">
        <v>0</v>
      </c>
      <c r="AP54">
        <v>2.700399</v>
      </c>
      <c r="AQ54">
        <v>0</v>
      </c>
      <c r="AR54">
        <v>4.2314109999999996</v>
      </c>
      <c r="AS54">
        <v>10.053971000000001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72.932047999999995</v>
      </c>
      <c r="BA54">
        <f t="shared" si="1"/>
        <v>2117.9270709999996</v>
      </c>
      <c r="BD54">
        <v>5.12</v>
      </c>
      <c r="BE54">
        <v>1.84</v>
      </c>
      <c r="BF54">
        <v>2.16</v>
      </c>
      <c r="BG54">
        <v>1.72</v>
      </c>
      <c r="BH54">
        <v>6.04</v>
      </c>
      <c r="BI54">
        <v>0.81</v>
      </c>
      <c r="BJ54">
        <v>0.41</v>
      </c>
      <c r="BK54">
        <v>1.36</v>
      </c>
      <c r="BL54">
        <v>0.9</v>
      </c>
      <c r="BM54">
        <v>0</v>
      </c>
      <c r="BN54">
        <v>2.2400000000000002</v>
      </c>
      <c r="BO54">
        <v>3.61</v>
      </c>
      <c r="BP54">
        <v>0.25</v>
      </c>
      <c r="BQ54">
        <v>1.92</v>
      </c>
      <c r="BR54">
        <v>1.04</v>
      </c>
      <c r="BS54">
        <v>1.57</v>
      </c>
      <c r="BT54">
        <v>2.7836759999999998</v>
      </c>
      <c r="BU54">
        <v>1.2859339999999999</v>
      </c>
      <c r="BV54">
        <v>2.315931</v>
      </c>
      <c r="BW54">
        <v>0.93072600000000005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4.6636550000000003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4.1149899999999997</v>
      </c>
      <c r="CP54">
        <v>4.080495</v>
      </c>
      <c r="CQ54">
        <v>3.3948659999999999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0.46062599999999998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72.932047999999995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604.81842700000004</v>
      </c>
      <c r="L55">
        <v>231.35739000000001</v>
      </c>
      <c r="M55">
        <v>87.924335999999997</v>
      </c>
      <c r="N55">
        <v>114.17551899999999</v>
      </c>
      <c r="O55">
        <v>119.57368200000001</v>
      </c>
      <c r="P55">
        <v>130.20970199999999</v>
      </c>
      <c r="Q55">
        <v>6.6690719999999999</v>
      </c>
      <c r="R55">
        <v>39.987219000000003</v>
      </c>
      <c r="S55">
        <v>16.431162</v>
      </c>
      <c r="T55">
        <v>0</v>
      </c>
      <c r="U55">
        <v>334.38784500000003</v>
      </c>
      <c r="V55">
        <v>13.769334000000001</v>
      </c>
      <c r="W55">
        <v>43.856143000000003</v>
      </c>
      <c r="X55">
        <v>94.229388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8.7617809999999992</v>
      </c>
      <c r="AG55">
        <v>43.046942999999999</v>
      </c>
      <c r="AH55">
        <v>0</v>
      </c>
      <c r="AI55">
        <v>0</v>
      </c>
      <c r="AJ55">
        <v>0</v>
      </c>
      <c r="AK55">
        <v>25.200659999999999</v>
      </c>
      <c r="AL55">
        <v>2.672228</v>
      </c>
      <c r="AM55">
        <v>0</v>
      </c>
      <c r="AN55">
        <v>0.67576099999999995</v>
      </c>
      <c r="AO55">
        <v>0</v>
      </c>
      <c r="AP55">
        <v>2.700399</v>
      </c>
      <c r="AQ55">
        <v>0</v>
      </c>
      <c r="AR55">
        <v>4.2314109999999996</v>
      </c>
      <c r="AS55">
        <v>10.053971000000001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72.932047999999995</v>
      </c>
      <c r="BA55">
        <f t="shared" si="1"/>
        <v>2022.034355</v>
      </c>
      <c r="BD55">
        <v>5.12</v>
      </c>
      <c r="BE55">
        <v>1.84</v>
      </c>
      <c r="BF55">
        <v>2.16</v>
      </c>
      <c r="BG55">
        <v>1.72</v>
      </c>
      <c r="BH55">
        <v>6.04</v>
      </c>
      <c r="BI55">
        <v>0.81</v>
      </c>
      <c r="BJ55">
        <v>0.41</v>
      </c>
      <c r="BK55">
        <v>1.36</v>
      </c>
      <c r="BL55">
        <v>0.9</v>
      </c>
      <c r="BM55">
        <v>0</v>
      </c>
      <c r="BN55">
        <v>2.2400000000000002</v>
      </c>
      <c r="BO55">
        <v>3.61</v>
      </c>
      <c r="BP55">
        <v>0.25</v>
      </c>
      <c r="BQ55">
        <v>1.92</v>
      </c>
      <c r="BR55">
        <v>1.04</v>
      </c>
      <c r="BS55">
        <v>1.57</v>
      </c>
      <c r="BT55">
        <v>2.7836759999999998</v>
      </c>
      <c r="BU55">
        <v>1.2859339999999999</v>
      </c>
      <c r="BV55">
        <v>2.315931</v>
      </c>
      <c r="BW55">
        <v>0.93072600000000005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4.6636550000000003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4.1149899999999997</v>
      </c>
      <c r="CP55">
        <v>4.080495</v>
      </c>
      <c r="CQ55">
        <v>3.3948659999999999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0.46062599999999998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72.932047999999995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585.65442700000006</v>
      </c>
      <c r="L56">
        <v>231.35739000000001</v>
      </c>
      <c r="M56">
        <v>87.924335999999997</v>
      </c>
      <c r="N56">
        <v>114.17551899999999</v>
      </c>
      <c r="O56">
        <v>119.57368200000001</v>
      </c>
      <c r="P56">
        <v>130.20970199999999</v>
      </c>
      <c r="Q56">
        <v>6.6690719999999999</v>
      </c>
      <c r="R56">
        <v>39.987219000000003</v>
      </c>
      <c r="S56">
        <v>12.874375000000001</v>
      </c>
      <c r="T56">
        <v>0</v>
      </c>
      <c r="U56">
        <v>334.38784500000003</v>
      </c>
      <c r="V56">
        <v>13.769334000000001</v>
      </c>
      <c r="W56">
        <v>43.856143000000003</v>
      </c>
      <c r="X56">
        <v>94.229388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8.7617809999999992</v>
      </c>
      <c r="AG56">
        <v>43.046942999999999</v>
      </c>
      <c r="AH56">
        <v>0</v>
      </c>
      <c r="AI56">
        <v>0</v>
      </c>
      <c r="AJ56">
        <v>0</v>
      </c>
      <c r="AK56">
        <v>25.200659999999999</v>
      </c>
      <c r="AL56">
        <v>2.672228</v>
      </c>
      <c r="AM56">
        <v>0</v>
      </c>
      <c r="AN56">
        <v>0.67576099999999995</v>
      </c>
      <c r="AO56">
        <v>0</v>
      </c>
      <c r="AP56">
        <v>2.700399</v>
      </c>
      <c r="AQ56">
        <v>0</v>
      </c>
      <c r="AR56">
        <v>4.2314109999999996</v>
      </c>
      <c r="AS56">
        <v>10.053971000000001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72.932047999999995</v>
      </c>
      <c r="BA56">
        <f t="shared" si="1"/>
        <v>1999.3135680000003</v>
      </c>
      <c r="BD56">
        <v>5.12</v>
      </c>
      <c r="BE56">
        <v>1.84</v>
      </c>
      <c r="BF56">
        <v>2.16</v>
      </c>
      <c r="BG56">
        <v>1.72</v>
      </c>
      <c r="BH56">
        <v>6.04</v>
      </c>
      <c r="BI56">
        <v>0.81</v>
      </c>
      <c r="BJ56">
        <v>0.41</v>
      </c>
      <c r="BK56">
        <v>1.36</v>
      </c>
      <c r="BL56">
        <v>0.9</v>
      </c>
      <c r="BM56">
        <v>0</v>
      </c>
      <c r="BN56">
        <v>2.2400000000000002</v>
      </c>
      <c r="BO56">
        <v>3.61</v>
      </c>
      <c r="BP56">
        <v>0.25</v>
      </c>
      <c r="BQ56">
        <v>1.92</v>
      </c>
      <c r="BR56">
        <v>1.04</v>
      </c>
      <c r="BS56">
        <v>1.57</v>
      </c>
      <c r="BT56">
        <v>2.7836759999999998</v>
      </c>
      <c r="BU56">
        <v>1.2859339999999999</v>
      </c>
      <c r="BV56">
        <v>2.315931</v>
      </c>
      <c r="BW56">
        <v>0.93072600000000005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4.6636550000000003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4.1149899999999997</v>
      </c>
      <c r="CP56">
        <v>4.080495</v>
      </c>
      <c r="CQ56">
        <v>3.3948659999999999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0.46062599999999998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72.932047999999995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566.49042699999995</v>
      </c>
      <c r="L57">
        <v>231.35739000000001</v>
      </c>
      <c r="M57">
        <v>87.924335999999997</v>
      </c>
      <c r="N57">
        <v>114.17551899999999</v>
      </c>
      <c r="O57">
        <v>119.57368200000001</v>
      </c>
      <c r="P57">
        <v>130.20970199999999</v>
      </c>
      <c r="Q57">
        <v>6.6690719999999999</v>
      </c>
      <c r="R57">
        <v>39.987219000000003</v>
      </c>
      <c r="S57">
        <v>12.874375000000001</v>
      </c>
      <c r="T57">
        <v>0</v>
      </c>
      <c r="U57">
        <v>334.38784500000003</v>
      </c>
      <c r="V57">
        <v>13.769334000000001</v>
      </c>
      <c r="W57">
        <v>43.856143000000003</v>
      </c>
      <c r="X57">
        <v>94.229388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8.7617809999999992</v>
      </c>
      <c r="AG57">
        <v>43.046942999999999</v>
      </c>
      <c r="AH57">
        <v>0</v>
      </c>
      <c r="AI57">
        <v>0</v>
      </c>
      <c r="AJ57">
        <v>0</v>
      </c>
      <c r="AK57">
        <v>25.200659999999999</v>
      </c>
      <c r="AL57">
        <v>2.672228</v>
      </c>
      <c r="AM57">
        <v>0</v>
      </c>
      <c r="AN57">
        <v>0.67576099999999995</v>
      </c>
      <c r="AO57">
        <v>0</v>
      </c>
      <c r="AP57">
        <v>2.700399</v>
      </c>
      <c r="AQ57">
        <v>0</v>
      </c>
      <c r="AR57">
        <v>4.2314109999999996</v>
      </c>
      <c r="AS57">
        <v>10.053971000000001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72.932047999999995</v>
      </c>
      <c r="BA57">
        <f t="shared" si="1"/>
        <v>1980.149568</v>
      </c>
      <c r="BD57">
        <v>5.12</v>
      </c>
      <c r="BE57">
        <v>1.84</v>
      </c>
      <c r="BF57">
        <v>2.16</v>
      </c>
      <c r="BG57">
        <v>1.72</v>
      </c>
      <c r="BH57">
        <v>6.04</v>
      </c>
      <c r="BI57">
        <v>0.81</v>
      </c>
      <c r="BJ57">
        <v>0.41</v>
      </c>
      <c r="BK57">
        <v>1.36</v>
      </c>
      <c r="BL57">
        <v>0.9</v>
      </c>
      <c r="BM57">
        <v>0</v>
      </c>
      <c r="BN57">
        <v>2.2400000000000002</v>
      </c>
      <c r="BO57">
        <v>3.61</v>
      </c>
      <c r="BP57">
        <v>0.25</v>
      </c>
      <c r="BQ57">
        <v>1.92</v>
      </c>
      <c r="BR57">
        <v>1.04</v>
      </c>
      <c r="BS57">
        <v>1.57</v>
      </c>
      <c r="BT57">
        <v>2.7836759999999998</v>
      </c>
      <c r="BU57">
        <v>1.2859339999999999</v>
      </c>
      <c r="BV57">
        <v>2.315931</v>
      </c>
      <c r="BW57">
        <v>0.93072600000000005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4.6636550000000003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4.1149899999999997</v>
      </c>
      <c r="CP57">
        <v>4.080495</v>
      </c>
      <c r="CQ57">
        <v>3.3948659999999999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0.46062599999999998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72.932047999999995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566.49042699999995</v>
      </c>
      <c r="L58">
        <v>231.35739000000001</v>
      </c>
      <c r="M58">
        <v>87.924335999999997</v>
      </c>
      <c r="N58">
        <v>114.17551899999999</v>
      </c>
      <c r="O58">
        <v>119.57368200000001</v>
      </c>
      <c r="P58">
        <v>130.20970199999999</v>
      </c>
      <c r="Q58">
        <v>6.6690719999999999</v>
      </c>
      <c r="R58">
        <v>39.987219000000003</v>
      </c>
      <c r="S58">
        <v>12.874375000000001</v>
      </c>
      <c r="T58">
        <v>0</v>
      </c>
      <c r="U58">
        <v>334.38784500000003</v>
      </c>
      <c r="V58">
        <v>13.769334000000001</v>
      </c>
      <c r="W58">
        <v>37.492928999999997</v>
      </c>
      <c r="X58">
        <v>94.229388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8.7617809999999992</v>
      </c>
      <c r="AG58">
        <v>43.046942999999999</v>
      </c>
      <c r="AH58">
        <v>0</v>
      </c>
      <c r="AI58">
        <v>0</v>
      </c>
      <c r="AJ58">
        <v>0</v>
      </c>
      <c r="AK58">
        <v>25.200659999999999</v>
      </c>
      <c r="AL58">
        <v>2.672228</v>
      </c>
      <c r="AM58">
        <v>0</v>
      </c>
      <c r="AN58">
        <v>0.67576099999999995</v>
      </c>
      <c r="AO58">
        <v>0</v>
      </c>
      <c r="AP58">
        <v>2.700399</v>
      </c>
      <c r="AQ58">
        <v>0</v>
      </c>
      <c r="AR58">
        <v>29.619878</v>
      </c>
      <c r="AS58">
        <v>10.053971000000001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72.932047999999995</v>
      </c>
      <c r="BA58">
        <f t="shared" si="1"/>
        <v>1999.1748210000001</v>
      </c>
      <c r="BD58">
        <v>5.12</v>
      </c>
      <c r="BE58">
        <v>1.84</v>
      </c>
      <c r="BF58">
        <v>2.16</v>
      </c>
      <c r="BG58">
        <v>1.72</v>
      </c>
      <c r="BH58">
        <v>6.04</v>
      </c>
      <c r="BI58">
        <v>0.81</v>
      </c>
      <c r="BJ58">
        <v>0.41</v>
      </c>
      <c r="BK58">
        <v>1.36</v>
      </c>
      <c r="BL58">
        <v>0.9</v>
      </c>
      <c r="BM58">
        <v>0</v>
      </c>
      <c r="BN58">
        <v>2.2400000000000002</v>
      </c>
      <c r="BO58">
        <v>3.61</v>
      </c>
      <c r="BP58">
        <v>0.25</v>
      </c>
      <c r="BQ58">
        <v>1.92</v>
      </c>
      <c r="BR58">
        <v>1.04</v>
      </c>
      <c r="BS58">
        <v>1.57</v>
      </c>
      <c r="BT58">
        <v>2.7836759999999998</v>
      </c>
      <c r="BU58">
        <v>1.2859339999999999</v>
      </c>
      <c r="BV58">
        <v>2.315931</v>
      </c>
      <c r="BW58">
        <v>0.93072600000000005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4.6636550000000003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4.1149899999999997</v>
      </c>
      <c r="CP58">
        <v>4.080495</v>
      </c>
      <c r="CQ58">
        <v>3.3948659999999999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0.46062599999999998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72.932047999999995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566.49042699999995</v>
      </c>
      <c r="L59">
        <v>231.35739000000001</v>
      </c>
      <c r="M59">
        <v>87.924335999999997</v>
      </c>
      <c r="N59">
        <v>114.17551899999999</v>
      </c>
      <c r="O59">
        <v>119.57368200000001</v>
      </c>
      <c r="P59">
        <v>130.20970199999999</v>
      </c>
      <c r="Q59">
        <v>6.6690719999999999</v>
      </c>
      <c r="R59">
        <v>39.987219000000003</v>
      </c>
      <c r="S59">
        <v>12.874375000000001</v>
      </c>
      <c r="T59">
        <v>0</v>
      </c>
      <c r="U59">
        <v>334.38784500000003</v>
      </c>
      <c r="V59">
        <v>13.769334000000001</v>
      </c>
      <c r="W59">
        <v>37.492928999999997</v>
      </c>
      <c r="X59">
        <v>94.229388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8.7617809999999992</v>
      </c>
      <c r="AG59">
        <v>43.046942999999999</v>
      </c>
      <c r="AH59">
        <v>0</v>
      </c>
      <c r="AI59">
        <v>0</v>
      </c>
      <c r="AJ59">
        <v>0</v>
      </c>
      <c r="AK59">
        <v>25.200659999999999</v>
      </c>
      <c r="AL59">
        <v>2.672228</v>
      </c>
      <c r="AM59">
        <v>0</v>
      </c>
      <c r="AN59">
        <v>0.67576099999999995</v>
      </c>
      <c r="AO59">
        <v>0</v>
      </c>
      <c r="AP59">
        <v>2.700399</v>
      </c>
      <c r="AQ59">
        <v>0</v>
      </c>
      <c r="AR59">
        <v>29.619878</v>
      </c>
      <c r="AS59">
        <v>4.5113969999999997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72.932047999999995</v>
      </c>
      <c r="BA59">
        <f t="shared" si="1"/>
        <v>1993.632247</v>
      </c>
      <c r="BD59">
        <v>5.12</v>
      </c>
      <c r="BE59">
        <v>1.84</v>
      </c>
      <c r="BF59">
        <v>2.16</v>
      </c>
      <c r="BG59">
        <v>1.72</v>
      </c>
      <c r="BH59">
        <v>6.04</v>
      </c>
      <c r="BI59">
        <v>0.81</v>
      </c>
      <c r="BJ59">
        <v>0.41</v>
      </c>
      <c r="BK59">
        <v>1.36</v>
      </c>
      <c r="BL59">
        <v>0.9</v>
      </c>
      <c r="BM59">
        <v>0</v>
      </c>
      <c r="BN59">
        <v>2.2400000000000002</v>
      </c>
      <c r="BO59">
        <v>3.61</v>
      </c>
      <c r="BP59">
        <v>0.25</v>
      </c>
      <c r="BQ59">
        <v>1.92</v>
      </c>
      <c r="BR59">
        <v>1.04</v>
      </c>
      <c r="BS59">
        <v>1.57</v>
      </c>
      <c r="BT59">
        <v>2.7836759999999998</v>
      </c>
      <c r="BU59">
        <v>1.2859339999999999</v>
      </c>
      <c r="BV59">
        <v>2.315931</v>
      </c>
      <c r="BW59">
        <v>0.93072600000000005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4.6636550000000003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4.1149899999999997</v>
      </c>
      <c r="CP59">
        <v>4.080495</v>
      </c>
      <c r="CQ59">
        <v>3.3948659999999999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0.46062599999999998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72.932047999999995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566.49042699999995</v>
      </c>
      <c r="L60">
        <v>231.35739000000001</v>
      </c>
      <c r="M60">
        <v>87.924335999999997</v>
      </c>
      <c r="N60">
        <v>114.17551899999999</v>
      </c>
      <c r="O60">
        <v>119.57368200000001</v>
      </c>
      <c r="P60">
        <v>130.20970199999999</v>
      </c>
      <c r="Q60">
        <v>6.6690719999999999</v>
      </c>
      <c r="R60">
        <v>39.987219000000003</v>
      </c>
      <c r="S60">
        <v>12.874375000000001</v>
      </c>
      <c r="T60">
        <v>0</v>
      </c>
      <c r="U60">
        <v>334.38784500000003</v>
      </c>
      <c r="V60">
        <v>13.769334000000001</v>
      </c>
      <c r="W60">
        <v>37.492928999999997</v>
      </c>
      <c r="X60">
        <v>94.229388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8.7617809999999992</v>
      </c>
      <c r="AG60">
        <v>43.046942999999999</v>
      </c>
      <c r="AH60">
        <v>0</v>
      </c>
      <c r="AI60">
        <v>0</v>
      </c>
      <c r="AJ60">
        <v>0</v>
      </c>
      <c r="AK60">
        <v>25.200659999999999</v>
      </c>
      <c r="AL60">
        <v>2.672228</v>
      </c>
      <c r="AM60">
        <v>0</v>
      </c>
      <c r="AN60">
        <v>0.67576099999999995</v>
      </c>
      <c r="AO60">
        <v>0</v>
      </c>
      <c r="AP60">
        <v>6.628253</v>
      </c>
      <c r="AQ60">
        <v>0</v>
      </c>
      <c r="AR60">
        <v>4.2314109999999996</v>
      </c>
      <c r="AS60">
        <v>4.5113969999999997</v>
      </c>
      <c r="AT60">
        <v>13.738288000000001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72.932047999999995</v>
      </c>
      <c r="BA60">
        <f t="shared" si="1"/>
        <v>1971.539988</v>
      </c>
      <c r="BD60">
        <v>5.12</v>
      </c>
      <c r="BE60">
        <v>1.84</v>
      </c>
      <c r="BF60">
        <v>2.16</v>
      </c>
      <c r="BG60">
        <v>1.72</v>
      </c>
      <c r="BH60">
        <v>6.04</v>
      </c>
      <c r="BI60">
        <v>0.81</v>
      </c>
      <c r="BJ60">
        <v>0.41</v>
      </c>
      <c r="BK60">
        <v>1.36</v>
      </c>
      <c r="BL60">
        <v>0.9</v>
      </c>
      <c r="BM60">
        <v>0</v>
      </c>
      <c r="BN60">
        <v>2.2400000000000002</v>
      </c>
      <c r="BO60">
        <v>3.61</v>
      </c>
      <c r="BP60">
        <v>0.25</v>
      </c>
      <c r="BQ60">
        <v>1.92</v>
      </c>
      <c r="BR60">
        <v>1.04</v>
      </c>
      <c r="BS60">
        <v>1.57</v>
      </c>
      <c r="BT60">
        <v>2.7836759999999998</v>
      </c>
      <c r="BU60">
        <v>1.2859339999999999</v>
      </c>
      <c r="BV60">
        <v>2.315931</v>
      </c>
      <c r="BW60">
        <v>0.93072600000000005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4.6636550000000003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4.1149899999999997</v>
      </c>
      <c r="CP60">
        <v>4.080495</v>
      </c>
      <c r="CQ60">
        <v>3.3948659999999999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0.46062599999999998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72.932047999999995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575.45400500000005</v>
      </c>
      <c r="L61">
        <v>231.35739000000001</v>
      </c>
      <c r="M61">
        <v>87.924335999999997</v>
      </c>
      <c r="N61">
        <v>114.17551899999999</v>
      </c>
      <c r="O61">
        <v>119.57368200000001</v>
      </c>
      <c r="P61">
        <v>130.20970199999999</v>
      </c>
      <c r="Q61">
        <v>6.6690719999999999</v>
      </c>
      <c r="R61">
        <v>39.987219000000003</v>
      </c>
      <c r="S61">
        <v>20.534226</v>
      </c>
      <c r="T61">
        <v>0</v>
      </c>
      <c r="U61">
        <v>334.38784500000003</v>
      </c>
      <c r="V61">
        <v>17.382068</v>
      </c>
      <c r="W61">
        <v>37.492928999999997</v>
      </c>
      <c r="X61">
        <v>94.229388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43.046942999999999</v>
      </c>
      <c r="AH61">
        <v>0</v>
      </c>
      <c r="AI61">
        <v>0</v>
      </c>
      <c r="AJ61">
        <v>0</v>
      </c>
      <c r="AK61">
        <v>25.200659999999999</v>
      </c>
      <c r="AL61">
        <v>2.672228</v>
      </c>
      <c r="AM61">
        <v>0</v>
      </c>
      <c r="AN61">
        <v>0.67576099999999995</v>
      </c>
      <c r="AO61">
        <v>0</v>
      </c>
      <c r="AP61">
        <v>6.628253</v>
      </c>
      <c r="AQ61">
        <v>0</v>
      </c>
      <c r="AR61">
        <v>4.2314109999999996</v>
      </c>
      <c r="AS61">
        <v>4.5113969999999997</v>
      </c>
      <c r="AT61">
        <v>13.738288000000001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72.911369999999991</v>
      </c>
      <c r="BA61">
        <f t="shared" si="1"/>
        <v>1991.7554729999997</v>
      </c>
      <c r="BD61">
        <v>5.12</v>
      </c>
      <c r="BE61">
        <v>1.84</v>
      </c>
      <c r="BF61">
        <v>2.16</v>
      </c>
      <c r="BG61">
        <v>1.72</v>
      </c>
      <c r="BH61">
        <v>6.04</v>
      </c>
      <c r="BI61">
        <v>0.81</v>
      </c>
      <c r="BJ61">
        <v>0.41</v>
      </c>
      <c r="BK61">
        <v>1.36</v>
      </c>
      <c r="BL61">
        <v>0.9</v>
      </c>
      <c r="BM61">
        <v>0</v>
      </c>
      <c r="BN61">
        <v>2.2400000000000002</v>
      </c>
      <c r="BO61">
        <v>3.61</v>
      </c>
      <c r="BP61">
        <v>0.25</v>
      </c>
      <c r="BQ61">
        <v>1.92</v>
      </c>
      <c r="BR61">
        <v>1.04</v>
      </c>
      <c r="BS61">
        <v>1.57</v>
      </c>
      <c r="BT61">
        <v>2.7836759999999998</v>
      </c>
      <c r="BU61">
        <v>1.2859339999999999</v>
      </c>
      <c r="BV61">
        <v>2.2952530000000002</v>
      </c>
      <c r="BW61">
        <v>0.93072600000000005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4.6636550000000003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4.1149899999999997</v>
      </c>
      <c r="CP61">
        <v>4.080495</v>
      </c>
      <c r="CQ61">
        <v>3.3948659999999999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0.46062599999999998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72.911369999999991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575.45400500000005</v>
      </c>
      <c r="L62">
        <v>231.35739000000001</v>
      </c>
      <c r="M62">
        <v>87.924335999999997</v>
      </c>
      <c r="N62">
        <v>114.17551899999999</v>
      </c>
      <c r="O62">
        <v>119.57368200000001</v>
      </c>
      <c r="P62">
        <v>130.20970199999999</v>
      </c>
      <c r="Q62">
        <v>6.6690719999999999</v>
      </c>
      <c r="R62">
        <v>39.987219000000003</v>
      </c>
      <c r="S62">
        <v>20.534226</v>
      </c>
      <c r="T62">
        <v>0</v>
      </c>
      <c r="U62">
        <v>334.38784500000003</v>
      </c>
      <c r="V62">
        <v>17.382068</v>
      </c>
      <c r="W62">
        <v>43.331240999999999</v>
      </c>
      <c r="X62">
        <v>94.229388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43.046942999999999</v>
      </c>
      <c r="AH62">
        <v>0</v>
      </c>
      <c r="AI62">
        <v>0</v>
      </c>
      <c r="AJ62">
        <v>0</v>
      </c>
      <c r="AK62">
        <v>25.200659999999999</v>
      </c>
      <c r="AL62">
        <v>2.672228</v>
      </c>
      <c r="AM62">
        <v>0</v>
      </c>
      <c r="AN62">
        <v>0.67576099999999995</v>
      </c>
      <c r="AO62">
        <v>0</v>
      </c>
      <c r="AP62">
        <v>6.628253</v>
      </c>
      <c r="AQ62">
        <v>0</v>
      </c>
      <c r="AR62">
        <v>4.2314109999999996</v>
      </c>
      <c r="AS62">
        <v>4.5113969999999997</v>
      </c>
      <c r="AT62">
        <v>13.738288000000001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72.88136999999999</v>
      </c>
      <c r="BA62">
        <f t="shared" si="1"/>
        <v>1997.5637849999998</v>
      </c>
      <c r="BD62">
        <v>5.12</v>
      </c>
      <c r="BE62">
        <v>1.84</v>
      </c>
      <c r="BF62">
        <v>2.16</v>
      </c>
      <c r="BG62">
        <v>1.72</v>
      </c>
      <c r="BH62">
        <v>6.04</v>
      </c>
      <c r="BI62">
        <v>0.79</v>
      </c>
      <c r="BJ62">
        <v>0.4</v>
      </c>
      <c r="BK62">
        <v>1.36</v>
      </c>
      <c r="BL62">
        <v>0.9</v>
      </c>
      <c r="BM62">
        <v>0</v>
      </c>
      <c r="BN62">
        <v>2.2400000000000002</v>
      </c>
      <c r="BO62">
        <v>3.61</v>
      </c>
      <c r="BP62">
        <v>0.25</v>
      </c>
      <c r="BQ62">
        <v>1.92</v>
      </c>
      <c r="BR62">
        <v>1.04</v>
      </c>
      <c r="BS62">
        <v>1.57</v>
      </c>
      <c r="BT62">
        <v>2.7836759999999998</v>
      </c>
      <c r="BU62">
        <v>1.2859339999999999</v>
      </c>
      <c r="BV62">
        <v>2.2952530000000002</v>
      </c>
      <c r="BW62">
        <v>0.93072600000000005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4.6636550000000003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4.1149899999999997</v>
      </c>
      <c r="CP62">
        <v>4.080495</v>
      </c>
      <c r="CQ62">
        <v>3.3948659999999999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0.46062599999999998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72.88136999999999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566.49042699999995</v>
      </c>
      <c r="L63">
        <v>231.35739000000001</v>
      </c>
      <c r="M63">
        <v>87.924335999999997</v>
      </c>
      <c r="N63">
        <v>114.17551899999999</v>
      </c>
      <c r="O63">
        <v>119.57368200000001</v>
      </c>
      <c r="P63">
        <v>130.20970199999999</v>
      </c>
      <c r="Q63">
        <v>6.6690719999999999</v>
      </c>
      <c r="R63">
        <v>39.987219000000003</v>
      </c>
      <c r="S63">
        <v>12.874375000000001</v>
      </c>
      <c r="T63">
        <v>0</v>
      </c>
      <c r="U63">
        <v>334.38784500000003</v>
      </c>
      <c r="V63">
        <v>13.769334000000001</v>
      </c>
      <c r="W63">
        <v>43.331240999999999</v>
      </c>
      <c r="X63">
        <v>94.229388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8.7617809999999992</v>
      </c>
      <c r="AG63">
        <v>43.046942999999999</v>
      </c>
      <c r="AH63">
        <v>0</v>
      </c>
      <c r="AI63">
        <v>0</v>
      </c>
      <c r="AJ63">
        <v>0</v>
      </c>
      <c r="AK63">
        <v>25.200659999999999</v>
      </c>
      <c r="AL63">
        <v>2.672228</v>
      </c>
      <c r="AM63">
        <v>0</v>
      </c>
      <c r="AN63">
        <v>0.67576099999999995</v>
      </c>
      <c r="AO63">
        <v>0</v>
      </c>
      <c r="AP63">
        <v>6.628253</v>
      </c>
      <c r="AQ63">
        <v>0</v>
      </c>
      <c r="AR63">
        <v>3.1735579999999999</v>
      </c>
      <c r="AS63">
        <v>5.0269849999999998</v>
      </c>
      <c r="AT63">
        <v>13.738288000000001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72.761512999999994</v>
      </c>
      <c r="BA63">
        <f t="shared" si="1"/>
        <v>1976.6655000000001</v>
      </c>
      <c r="BD63">
        <v>5.12</v>
      </c>
      <c r="BE63">
        <v>1.84</v>
      </c>
      <c r="BF63">
        <v>2.16</v>
      </c>
      <c r="BG63">
        <v>1.72</v>
      </c>
      <c r="BH63">
        <v>6.04</v>
      </c>
      <c r="BI63">
        <v>0.79</v>
      </c>
      <c r="BJ63">
        <v>0.4</v>
      </c>
      <c r="BK63">
        <v>1.36</v>
      </c>
      <c r="BL63">
        <v>0.76</v>
      </c>
      <c r="BM63">
        <v>0</v>
      </c>
      <c r="BN63">
        <v>2.2400000000000002</v>
      </c>
      <c r="BO63">
        <v>3.61</v>
      </c>
      <c r="BP63">
        <v>0.25</v>
      </c>
      <c r="BQ63">
        <v>1.92</v>
      </c>
      <c r="BR63">
        <v>1.04</v>
      </c>
      <c r="BS63">
        <v>1.57</v>
      </c>
      <c r="BT63">
        <v>2.7836759999999998</v>
      </c>
      <c r="BU63">
        <v>1.2859339999999999</v>
      </c>
      <c r="BV63">
        <v>2.3153959999999998</v>
      </c>
      <c r="BW63">
        <v>0.93072600000000005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4.6636550000000003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4.1149899999999997</v>
      </c>
      <c r="CP63">
        <v>4.080495</v>
      </c>
      <c r="CQ63">
        <v>3.3948659999999999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0.46062599999999998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72.761512999999994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575.45400500000005</v>
      </c>
      <c r="L64">
        <v>286.93299000000002</v>
      </c>
      <c r="M64">
        <v>87.924335999999997</v>
      </c>
      <c r="N64">
        <v>114.17551899999999</v>
      </c>
      <c r="O64">
        <v>119.57368200000001</v>
      </c>
      <c r="P64">
        <v>130.20970199999999</v>
      </c>
      <c r="Q64">
        <v>6.6690719999999999</v>
      </c>
      <c r="R64">
        <v>39.987219000000003</v>
      </c>
      <c r="S64">
        <v>20.525389000000001</v>
      </c>
      <c r="T64">
        <v>0</v>
      </c>
      <c r="U64">
        <v>334.38784500000003</v>
      </c>
      <c r="V64">
        <v>19.458604000000001</v>
      </c>
      <c r="W64">
        <v>43.331240999999999</v>
      </c>
      <c r="X64">
        <v>94.229388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8.7617809999999992</v>
      </c>
      <c r="AG64">
        <v>43.046942999999999</v>
      </c>
      <c r="AH64">
        <v>0</v>
      </c>
      <c r="AI64">
        <v>0</v>
      </c>
      <c r="AJ64">
        <v>0</v>
      </c>
      <c r="AK64">
        <v>25.200659999999999</v>
      </c>
      <c r="AL64">
        <v>2.672228</v>
      </c>
      <c r="AM64">
        <v>0</v>
      </c>
      <c r="AN64">
        <v>0.67576099999999995</v>
      </c>
      <c r="AO64">
        <v>0</v>
      </c>
      <c r="AP64">
        <v>2.700399</v>
      </c>
      <c r="AQ64">
        <v>15.620576</v>
      </c>
      <c r="AR64">
        <v>3.1735579999999999</v>
      </c>
      <c r="AS64">
        <v>5.0269849999999998</v>
      </c>
      <c r="AT64">
        <v>13.738288000000001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72.762047999999993</v>
      </c>
      <c r="BA64">
        <f t="shared" si="1"/>
        <v>2066.2382189999998</v>
      </c>
      <c r="BD64">
        <v>5.12</v>
      </c>
      <c r="BE64">
        <v>1.84</v>
      </c>
      <c r="BF64">
        <v>2.16</v>
      </c>
      <c r="BG64">
        <v>1.72</v>
      </c>
      <c r="BH64">
        <v>6.04</v>
      </c>
      <c r="BI64">
        <v>0.79</v>
      </c>
      <c r="BJ64">
        <v>0.4</v>
      </c>
      <c r="BK64">
        <v>1.36</v>
      </c>
      <c r="BL64">
        <v>0.76</v>
      </c>
      <c r="BM64">
        <v>0</v>
      </c>
      <c r="BN64">
        <v>2.2400000000000002</v>
      </c>
      <c r="BO64">
        <v>3.61</v>
      </c>
      <c r="BP64">
        <v>0.25</v>
      </c>
      <c r="BQ64">
        <v>1.92</v>
      </c>
      <c r="BR64">
        <v>1.04</v>
      </c>
      <c r="BS64">
        <v>1.57</v>
      </c>
      <c r="BT64">
        <v>2.7836759999999998</v>
      </c>
      <c r="BU64">
        <v>1.2859339999999999</v>
      </c>
      <c r="BV64">
        <v>2.315931</v>
      </c>
      <c r="BW64">
        <v>0.93072600000000005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4.6636550000000003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4.1149899999999997</v>
      </c>
      <c r="CP64">
        <v>4.080495</v>
      </c>
      <c r="CQ64">
        <v>3.3948659999999999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0.46062599999999998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72.762047999999993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623.63951599999996</v>
      </c>
      <c r="L65">
        <v>315.67899</v>
      </c>
      <c r="M65">
        <v>87.924335999999997</v>
      </c>
      <c r="N65">
        <v>114.17551899999999</v>
      </c>
      <c r="O65">
        <v>119.57368200000001</v>
      </c>
      <c r="P65">
        <v>130.20970199999999</v>
      </c>
      <c r="Q65">
        <v>6.6690719999999999</v>
      </c>
      <c r="R65">
        <v>39.987219000000003</v>
      </c>
      <c r="S65">
        <v>20.534226</v>
      </c>
      <c r="T65">
        <v>0</v>
      </c>
      <c r="U65">
        <v>334.38784500000003</v>
      </c>
      <c r="V65">
        <v>19.465992</v>
      </c>
      <c r="W65">
        <v>43.331240999999999</v>
      </c>
      <c r="X65">
        <v>94.229388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2.6197189999999999</v>
      </c>
      <c r="AE65">
        <v>0</v>
      </c>
      <c r="AF65">
        <v>8.7617809999999992</v>
      </c>
      <c r="AG65">
        <v>43.046942999999999</v>
      </c>
      <c r="AH65">
        <v>0</v>
      </c>
      <c r="AI65">
        <v>0</v>
      </c>
      <c r="AJ65">
        <v>0</v>
      </c>
      <c r="AK65">
        <v>25.200659999999999</v>
      </c>
      <c r="AL65">
        <v>2.672228</v>
      </c>
      <c r="AM65">
        <v>0</v>
      </c>
      <c r="AN65">
        <v>0.67576099999999995</v>
      </c>
      <c r="AO65">
        <v>0</v>
      </c>
      <c r="AP65">
        <v>2.700399</v>
      </c>
      <c r="AQ65">
        <v>31.241153000000001</v>
      </c>
      <c r="AR65">
        <v>3.1735579999999999</v>
      </c>
      <c r="AS65">
        <v>5.0269849999999998</v>
      </c>
      <c r="AT65">
        <v>13.738288000000001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72.762047999999993</v>
      </c>
      <c r="BA65">
        <f t="shared" si="1"/>
        <v>2161.4262509999999</v>
      </c>
      <c r="BD65">
        <v>5.12</v>
      </c>
      <c r="BE65">
        <v>1.84</v>
      </c>
      <c r="BF65">
        <v>2.16</v>
      </c>
      <c r="BG65">
        <v>1.72</v>
      </c>
      <c r="BH65">
        <v>6.04</v>
      </c>
      <c r="BI65">
        <v>0.79</v>
      </c>
      <c r="BJ65">
        <v>0.4</v>
      </c>
      <c r="BK65">
        <v>1.36</v>
      </c>
      <c r="BL65">
        <v>0.76</v>
      </c>
      <c r="BM65">
        <v>0</v>
      </c>
      <c r="BN65">
        <v>2.2400000000000002</v>
      </c>
      <c r="BO65">
        <v>3.61</v>
      </c>
      <c r="BP65">
        <v>0.25</v>
      </c>
      <c r="BQ65">
        <v>1.92</v>
      </c>
      <c r="BR65">
        <v>1.04</v>
      </c>
      <c r="BS65">
        <v>1.57</v>
      </c>
      <c r="BT65">
        <v>2.7836759999999998</v>
      </c>
      <c r="BU65">
        <v>1.2859339999999999</v>
      </c>
      <c r="BV65">
        <v>2.315931</v>
      </c>
      <c r="BW65">
        <v>0.93072600000000005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4.6636550000000003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4.1149899999999997</v>
      </c>
      <c r="CP65">
        <v>4.080495</v>
      </c>
      <c r="CQ65">
        <v>3.3948659999999999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0.46062599999999998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72.762047999999993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656.58374500000002</v>
      </c>
      <c r="L66">
        <v>417.20986199999999</v>
      </c>
      <c r="M66">
        <v>87.924335999999997</v>
      </c>
      <c r="N66">
        <v>114.17551899999999</v>
      </c>
      <c r="O66">
        <v>119.57368200000001</v>
      </c>
      <c r="P66">
        <v>130.20970199999999</v>
      </c>
      <c r="Q66">
        <v>13.011532000000001</v>
      </c>
      <c r="R66">
        <v>39.987219000000003</v>
      </c>
      <c r="S66">
        <v>20.534226</v>
      </c>
      <c r="T66">
        <v>0</v>
      </c>
      <c r="U66">
        <v>334.38784500000003</v>
      </c>
      <c r="V66">
        <v>19.465992</v>
      </c>
      <c r="W66">
        <v>43.331240999999999</v>
      </c>
      <c r="X66">
        <v>94.229388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17.028172000000001</v>
      </c>
      <c r="AE66">
        <v>0</v>
      </c>
      <c r="AF66">
        <v>8.7617809999999992</v>
      </c>
      <c r="AG66">
        <v>43.046942999999999</v>
      </c>
      <c r="AH66">
        <v>0</v>
      </c>
      <c r="AI66">
        <v>0</v>
      </c>
      <c r="AJ66">
        <v>0</v>
      </c>
      <c r="AK66">
        <v>25.200659999999999</v>
      </c>
      <c r="AL66">
        <v>2.672228</v>
      </c>
      <c r="AM66">
        <v>0</v>
      </c>
      <c r="AN66">
        <v>0.67576099999999995</v>
      </c>
      <c r="AO66">
        <v>0</v>
      </c>
      <c r="AP66">
        <v>2.4549080000000001</v>
      </c>
      <c r="AQ66">
        <v>46.861728999999997</v>
      </c>
      <c r="AR66">
        <v>3.1735579999999999</v>
      </c>
      <c r="AS66">
        <v>5.0269849999999998</v>
      </c>
      <c r="AT66">
        <v>13.738288000000001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72.762047999999993</v>
      </c>
      <c r="BA66">
        <f t="shared" si="1"/>
        <v>2332.0273499999998</v>
      </c>
      <c r="BD66">
        <v>5.12</v>
      </c>
      <c r="BE66">
        <v>1.84</v>
      </c>
      <c r="BF66">
        <v>2.16</v>
      </c>
      <c r="BG66">
        <v>1.72</v>
      </c>
      <c r="BH66">
        <v>6.04</v>
      </c>
      <c r="BI66">
        <v>0.79</v>
      </c>
      <c r="BJ66">
        <v>0.4</v>
      </c>
      <c r="BK66">
        <v>1.36</v>
      </c>
      <c r="BL66">
        <v>0.76</v>
      </c>
      <c r="BM66">
        <v>0</v>
      </c>
      <c r="BN66">
        <v>2.2400000000000002</v>
      </c>
      <c r="BO66">
        <v>3.61</v>
      </c>
      <c r="BP66">
        <v>0.25</v>
      </c>
      <c r="BQ66">
        <v>1.92</v>
      </c>
      <c r="BR66">
        <v>1.04</v>
      </c>
      <c r="BS66">
        <v>1.57</v>
      </c>
      <c r="BT66">
        <v>2.7836759999999998</v>
      </c>
      <c r="BU66">
        <v>1.2859339999999999</v>
      </c>
      <c r="BV66">
        <v>2.315931</v>
      </c>
      <c r="BW66">
        <v>0.93072600000000005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4.6636550000000003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4.1149899999999997</v>
      </c>
      <c r="CP66">
        <v>4.080495</v>
      </c>
      <c r="CQ66">
        <v>3.3948659999999999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0.46062599999999998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72.762047999999993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656.58374500000002</v>
      </c>
      <c r="L67">
        <v>417.20986199999999</v>
      </c>
      <c r="M67">
        <v>87.924335999999997</v>
      </c>
      <c r="N67">
        <v>114.17551899999999</v>
      </c>
      <c r="O67">
        <v>119.57368200000001</v>
      </c>
      <c r="P67">
        <v>130.20970199999999</v>
      </c>
      <c r="Q67">
        <v>13.011532000000001</v>
      </c>
      <c r="R67">
        <v>39.987219000000003</v>
      </c>
      <c r="S67">
        <v>20.534226</v>
      </c>
      <c r="T67">
        <v>0</v>
      </c>
      <c r="U67">
        <v>334.38784500000003</v>
      </c>
      <c r="V67">
        <v>18.102028000000001</v>
      </c>
      <c r="W67">
        <v>43.331240999999999</v>
      </c>
      <c r="X67">
        <v>94.229388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27.114090000000001</v>
      </c>
      <c r="AE67">
        <v>0</v>
      </c>
      <c r="AF67">
        <v>8.7617809999999992</v>
      </c>
      <c r="AG67">
        <v>43.046942999999999</v>
      </c>
      <c r="AH67">
        <v>0</v>
      </c>
      <c r="AI67">
        <v>0</v>
      </c>
      <c r="AJ67">
        <v>0</v>
      </c>
      <c r="AK67">
        <v>25.200659999999999</v>
      </c>
      <c r="AL67">
        <v>2.672228</v>
      </c>
      <c r="AM67">
        <v>0</v>
      </c>
      <c r="AN67">
        <v>0.67576099999999995</v>
      </c>
      <c r="AO67">
        <v>0</v>
      </c>
      <c r="AP67">
        <v>2.4549080000000001</v>
      </c>
      <c r="AQ67">
        <v>54.134467000000001</v>
      </c>
      <c r="AR67">
        <v>2.1157059999999999</v>
      </c>
      <c r="AS67">
        <v>5.0269849999999998</v>
      </c>
      <c r="AT67">
        <v>13.738288000000001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72.712047999999996</v>
      </c>
      <c r="BA67">
        <f t="shared" si="1"/>
        <v>2346.91419</v>
      </c>
      <c r="BD67">
        <v>5.12</v>
      </c>
      <c r="BE67">
        <v>1.84</v>
      </c>
      <c r="BF67">
        <v>2.16</v>
      </c>
      <c r="BG67">
        <v>1.72</v>
      </c>
      <c r="BH67">
        <v>6.04</v>
      </c>
      <c r="BI67">
        <v>0.79</v>
      </c>
      <c r="BJ67">
        <v>0.4</v>
      </c>
      <c r="BK67">
        <v>1.36</v>
      </c>
      <c r="BL67">
        <v>0.71</v>
      </c>
      <c r="BM67">
        <v>0</v>
      </c>
      <c r="BN67">
        <v>2.2400000000000002</v>
      </c>
      <c r="BO67">
        <v>3.61</v>
      </c>
      <c r="BP67">
        <v>0.25</v>
      </c>
      <c r="BQ67">
        <v>1.92</v>
      </c>
      <c r="BR67">
        <v>1.04</v>
      </c>
      <c r="BS67">
        <v>1.57</v>
      </c>
      <c r="BT67">
        <v>2.7836759999999998</v>
      </c>
      <c r="BU67">
        <v>1.2859339999999999</v>
      </c>
      <c r="BV67">
        <v>2.315931</v>
      </c>
      <c r="BW67">
        <v>0.93072600000000005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4.6636550000000003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4.1149899999999997</v>
      </c>
      <c r="CP67">
        <v>4.080495</v>
      </c>
      <c r="CQ67">
        <v>3.3948659999999999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0.46062599999999998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72.712047999999996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656.58374500000002</v>
      </c>
      <c r="L68">
        <v>417.20986199999999</v>
      </c>
      <c r="M68">
        <v>87.924335999999997</v>
      </c>
      <c r="N68">
        <v>114.17551899999999</v>
      </c>
      <c r="O68">
        <v>119.57368200000001</v>
      </c>
      <c r="P68">
        <v>130.20970199999999</v>
      </c>
      <c r="Q68">
        <v>17.333013999999999</v>
      </c>
      <c r="R68">
        <v>39.987219000000003</v>
      </c>
      <c r="S68">
        <v>24.953828000000001</v>
      </c>
      <c r="T68">
        <v>0</v>
      </c>
      <c r="U68">
        <v>334.38784500000003</v>
      </c>
      <c r="V68">
        <v>17.996976</v>
      </c>
      <c r="W68">
        <v>43.331240999999999</v>
      </c>
      <c r="X68">
        <v>94.229388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27.114090000000001</v>
      </c>
      <c r="AE68">
        <v>16.300132000000001</v>
      </c>
      <c r="AF68">
        <v>8.7617809999999992</v>
      </c>
      <c r="AG68">
        <v>43.046942999999999</v>
      </c>
      <c r="AH68">
        <v>0</v>
      </c>
      <c r="AI68">
        <v>0</v>
      </c>
      <c r="AJ68">
        <v>0</v>
      </c>
      <c r="AK68">
        <v>25.200659999999999</v>
      </c>
      <c r="AL68">
        <v>2.672228</v>
      </c>
      <c r="AM68">
        <v>0</v>
      </c>
      <c r="AN68">
        <v>0.67576099999999995</v>
      </c>
      <c r="AO68">
        <v>0</v>
      </c>
      <c r="AP68">
        <v>2.4549080000000001</v>
      </c>
      <c r="AQ68">
        <v>62.482306000000001</v>
      </c>
      <c r="AR68">
        <v>2.1157059999999999</v>
      </c>
      <c r="AS68">
        <v>5.0269849999999998</v>
      </c>
      <c r="AT68">
        <v>13.738288000000001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72.712047999999996</v>
      </c>
      <c r="BA68">
        <f t="shared" ref="BA68:BA99" si="4">SUM(B68:AZ68)</f>
        <v>2380.1981929999997</v>
      </c>
      <c r="BD68">
        <v>5.12</v>
      </c>
      <c r="BE68">
        <v>1.84</v>
      </c>
      <c r="BF68">
        <v>2.16</v>
      </c>
      <c r="BG68">
        <v>1.72</v>
      </c>
      <c r="BH68">
        <v>6.04</v>
      </c>
      <c r="BI68">
        <v>0.79</v>
      </c>
      <c r="BJ68">
        <v>0.4</v>
      </c>
      <c r="BK68">
        <v>1.36</v>
      </c>
      <c r="BL68">
        <v>0.71</v>
      </c>
      <c r="BM68">
        <v>0</v>
      </c>
      <c r="BN68">
        <v>2.2400000000000002</v>
      </c>
      <c r="BO68">
        <v>3.61</v>
      </c>
      <c r="BP68">
        <v>0.25</v>
      </c>
      <c r="BQ68">
        <v>1.92</v>
      </c>
      <c r="BR68">
        <v>1.04</v>
      </c>
      <c r="BS68">
        <v>1.57</v>
      </c>
      <c r="BT68">
        <v>2.7836759999999998</v>
      </c>
      <c r="BU68">
        <v>1.2859339999999999</v>
      </c>
      <c r="BV68">
        <v>2.315931</v>
      </c>
      <c r="BW68">
        <v>0.93072600000000005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4.6636550000000003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4.1149899999999997</v>
      </c>
      <c r="CP68">
        <v>4.080495</v>
      </c>
      <c r="CQ68">
        <v>3.3948659999999999</v>
      </c>
      <c r="CR68">
        <v>0.800979</v>
      </c>
      <c r="CS68">
        <v>2.6770100000000001</v>
      </c>
      <c r="CT68">
        <v>0</v>
      </c>
      <c r="CU68">
        <v>0</v>
      </c>
      <c r="CV68">
        <v>0</v>
      </c>
      <c r="CW68">
        <v>0.46062599999999998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72.712047999999996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656.58374500000002</v>
      </c>
      <c r="L69">
        <v>417.20986199999999</v>
      </c>
      <c r="M69">
        <v>87.924335999999997</v>
      </c>
      <c r="N69">
        <v>114.17551899999999</v>
      </c>
      <c r="O69">
        <v>119.57368200000001</v>
      </c>
      <c r="P69">
        <v>130.20970199999999</v>
      </c>
      <c r="Q69">
        <v>17.333013999999999</v>
      </c>
      <c r="R69">
        <v>39.987219000000003</v>
      </c>
      <c r="S69">
        <v>24.953828000000001</v>
      </c>
      <c r="T69">
        <v>0</v>
      </c>
      <c r="U69">
        <v>334.38784500000003</v>
      </c>
      <c r="V69">
        <v>17.382068</v>
      </c>
      <c r="W69">
        <v>43.331240999999999</v>
      </c>
      <c r="X69">
        <v>94.229388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27.114090000000001</v>
      </c>
      <c r="AE69">
        <v>16.300132000000001</v>
      </c>
      <c r="AF69">
        <v>8.7617809999999992</v>
      </c>
      <c r="AG69">
        <v>43.046942999999999</v>
      </c>
      <c r="AH69">
        <v>0</v>
      </c>
      <c r="AI69">
        <v>0</v>
      </c>
      <c r="AJ69">
        <v>0</v>
      </c>
      <c r="AK69">
        <v>25.200659999999999</v>
      </c>
      <c r="AL69">
        <v>2.672228</v>
      </c>
      <c r="AM69">
        <v>0</v>
      </c>
      <c r="AN69">
        <v>0.67576099999999995</v>
      </c>
      <c r="AO69">
        <v>0</v>
      </c>
      <c r="AP69">
        <v>2.4549080000000001</v>
      </c>
      <c r="AQ69">
        <v>62.482306000000001</v>
      </c>
      <c r="AR69">
        <v>3.1735579999999999</v>
      </c>
      <c r="AS69">
        <v>5.0269849999999998</v>
      </c>
      <c r="AT69">
        <v>13.738288000000001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72.712047999999996</v>
      </c>
      <c r="BA69">
        <f t="shared" si="4"/>
        <v>2380.6411369999996</v>
      </c>
      <c r="BD69">
        <v>5.12</v>
      </c>
      <c r="BE69">
        <v>1.84</v>
      </c>
      <c r="BF69">
        <v>2.16</v>
      </c>
      <c r="BG69">
        <v>1.72</v>
      </c>
      <c r="BH69">
        <v>6.04</v>
      </c>
      <c r="BI69">
        <v>0.79</v>
      </c>
      <c r="BJ69">
        <v>0.4</v>
      </c>
      <c r="BK69">
        <v>1.36</v>
      </c>
      <c r="BL69">
        <v>0.71</v>
      </c>
      <c r="BM69">
        <v>0</v>
      </c>
      <c r="BN69">
        <v>2.2400000000000002</v>
      </c>
      <c r="BO69">
        <v>3.61</v>
      </c>
      <c r="BP69">
        <v>0.25</v>
      </c>
      <c r="BQ69">
        <v>1.92</v>
      </c>
      <c r="BR69">
        <v>1.04</v>
      </c>
      <c r="BS69">
        <v>1.57</v>
      </c>
      <c r="BT69">
        <v>2.7836759999999998</v>
      </c>
      <c r="BU69">
        <v>1.2859339999999999</v>
      </c>
      <c r="BV69">
        <v>2.315931</v>
      </c>
      <c r="BW69">
        <v>0.93072600000000005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4.6636550000000003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4.1149899999999997</v>
      </c>
      <c r="CP69">
        <v>4.080495</v>
      </c>
      <c r="CQ69">
        <v>3.3948659999999999</v>
      </c>
      <c r="CR69">
        <v>0.800979</v>
      </c>
      <c r="CS69">
        <v>2.6770100000000001</v>
      </c>
      <c r="CT69">
        <v>0</v>
      </c>
      <c r="CU69">
        <v>0</v>
      </c>
      <c r="CV69">
        <v>0</v>
      </c>
      <c r="CW69">
        <v>0.46062599999999998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72.712047999999996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656.58374500000002</v>
      </c>
      <c r="L70">
        <v>417.20986199999999</v>
      </c>
      <c r="M70">
        <v>87.924335999999997</v>
      </c>
      <c r="N70">
        <v>114.17551899999999</v>
      </c>
      <c r="O70">
        <v>119.57368200000001</v>
      </c>
      <c r="P70">
        <v>130.20970199999999</v>
      </c>
      <c r="Q70">
        <v>17.333013999999999</v>
      </c>
      <c r="R70">
        <v>39.987219000000003</v>
      </c>
      <c r="S70">
        <v>24.953828000000001</v>
      </c>
      <c r="T70">
        <v>0</v>
      </c>
      <c r="U70">
        <v>334.38784500000003</v>
      </c>
      <c r="V70">
        <v>17.382068</v>
      </c>
      <c r="W70">
        <v>43.331240999999999</v>
      </c>
      <c r="X70">
        <v>94.229388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27.114090000000001</v>
      </c>
      <c r="AE70">
        <v>16.300132000000001</v>
      </c>
      <c r="AF70">
        <v>8.7617809999999992</v>
      </c>
      <c r="AG70">
        <v>43.046942999999999</v>
      </c>
      <c r="AH70">
        <v>3.2765650000000002</v>
      </c>
      <c r="AI70">
        <v>0</v>
      </c>
      <c r="AJ70">
        <v>0</v>
      </c>
      <c r="AK70">
        <v>25.200659999999999</v>
      </c>
      <c r="AL70">
        <v>2.672228</v>
      </c>
      <c r="AM70">
        <v>0</v>
      </c>
      <c r="AN70">
        <v>0.67576099999999995</v>
      </c>
      <c r="AO70">
        <v>0</v>
      </c>
      <c r="AP70">
        <v>2.4549080000000001</v>
      </c>
      <c r="AQ70">
        <v>62.482306000000001</v>
      </c>
      <c r="AR70">
        <v>3.1735579999999999</v>
      </c>
      <c r="AS70">
        <v>5.0269849999999998</v>
      </c>
      <c r="AT70">
        <v>13.738288000000001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72.730829</v>
      </c>
      <c r="BA70">
        <f t="shared" si="4"/>
        <v>2383.936483</v>
      </c>
      <c r="BD70">
        <v>5.12</v>
      </c>
      <c r="BE70">
        <v>1.84</v>
      </c>
      <c r="BF70">
        <v>2.16</v>
      </c>
      <c r="BG70">
        <v>1.72</v>
      </c>
      <c r="BH70">
        <v>6.04</v>
      </c>
      <c r="BI70">
        <v>0.79</v>
      </c>
      <c r="BJ70">
        <v>0.4</v>
      </c>
      <c r="BK70">
        <v>1.36</v>
      </c>
      <c r="BL70">
        <v>0.71</v>
      </c>
      <c r="BM70">
        <v>0</v>
      </c>
      <c r="BN70">
        <v>2.2400000000000002</v>
      </c>
      <c r="BO70">
        <v>3.61</v>
      </c>
      <c r="BP70">
        <v>0.25</v>
      </c>
      <c r="BQ70">
        <v>1.92</v>
      </c>
      <c r="BR70">
        <v>1.04</v>
      </c>
      <c r="BS70">
        <v>1.57</v>
      </c>
      <c r="BT70">
        <v>2.7836759999999998</v>
      </c>
      <c r="BU70">
        <v>1.2859339999999999</v>
      </c>
      <c r="BV70">
        <v>2.315931</v>
      </c>
      <c r="BW70">
        <v>0.93072600000000005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4.6636550000000003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4.1149899999999997</v>
      </c>
      <c r="CP70">
        <v>4.080495</v>
      </c>
      <c r="CQ70">
        <v>3.3948659999999999</v>
      </c>
      <c r="CR70">
        <v>0.800979</v>
      </c>
      <c r="CS70">
        <v>2.6770100000000001</v>
      </c>
      <c r="CT70">
        <v>0</v>
      </c>
      <c r="CU70">
        <v>0</v>
      </c>
      <c r="CV70">
        <v>1.8780999999999999E-2</v>
      </c>
      <c r="CW70">
        <v>0.46062599999999998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72.730829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656.58374500000002</v>
      </c>
      <c r="L71">
        <v>469.900666</v>
      </c>
      <c r="M71">
        <v>87.924335999999997</v>
      </c>
      <c r="N71">
        <v>114.17551899999999</v>
      </c>
      <c r="O71">
        <v>119.57368200000001</v>
      </c>
      <c r="P71">
        <v>130.20970199999999</v>
      </c>
      <c r="Q71">
        <v>17.333013999999999</v>
      </c>
      <c r="R71">
        <v>39.987219000000003</v>
      </c>
      <c r="S71">
        <v>24.953828000000001</v>
      </c>
      <c r="T71">
        <v>0</v>
      </c>
      <c r="U71">
        <v>334.38784500000003</v>
      </c>
      <c r="V71">
        <v>17.382068</v>
      </c>
      <c r="W71">
        <v>43.331240999999999</v>
      </c>
      <c r="X71">
        <v>94.229388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36.152118999999999</v>
      </c>
      <c r="AE71">
        <v>32.600264000000003</v>
      </c>
      <c r="AF71">
        <v>8.7617809999999992</v>
      </c>
      <c r="AG71">
        <v>43.046942999999999</v>
      </c>
      <c r="AH71">
        <v>33.701810000000002</v>
      </c>
      <c r="AI71">
        <v>0</v>
      </c>
      <c r="AJ71">
        <v>0</v>
      </c>
      <c r="AK71">
        <v>25.200659999999999</v>
      </c>
      <c r="AL71">
        <v>2.672228</v>
      </c>
      <c r="AM71">
        <v>2.6427160000000001</v>
      </c>
      <c r="AN71">
        <v>0.67576099999999995</v>
      </c>
      <c r="AO71">
        <v>0</v>
      </c>
      <c r="AP71">
        <v>6.3827619999999996</v>
      </c>
      <c r="AQ71">
        <v>62.482306000000001</v>
      </c>
      <c r="AR71">
        <v>4.2314109999999996</v>
      </c>
      <c r="AS71">
        <v>5.0269849999999998</v>
      </c>
      <c r="AT71">
        <v>14.282577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73.263625999999988</v>
      </c>
      <c r="BA71">
        <f t="shared" si="4"/>
        <v>2501.0962019999997</v>
      </c>
      <c r="BD71">
        <v>5.12</v>
      </c>
      <c r="BE71">
        <v>1.84</v>
      </c>
      <c r="BF71">
        <v>2.16</v>
      </c>
      <c r="BG71">
        <v>1.72</v>
      </c>
      <c r="BH71">
        <v>6.04</v>
      </c>
      <c r="BI71">
        <v>0.79</v>
      </c>
      <c r="BJ71">
        <v>0.4</v>
      </c>
      <c r="BK71">
        <v>1.36</v>
      </c>
      <c r="BL71">
        <v>0.71</v>
      </c>
      <c r="BM71">
        <v>0</v>
      </c>
      <c r="BN71">
        <v>2.2400000000000002</v>
      </c>
      <c r="BO71">
        <v>3.61</v>
      </c>
      <c r="BP71">
        <v>0.25</v>
      </c>
      <c r="BQ71">
        <v>1.92</v>
      </c>
      <c r="BR71">
        <v>1.04</v>
      </c>
      <c r="BS71">
        <v>1.57</v>
      </c>
      <c r="BT71">
        <v>2.7836759999999998</v>
      </c>
      <c r="BU71">
        <v>1.2859339999999999</v>
      </c>
      <c r="BV71">
        <v>2.274575</v>
      </c>
      <c r="BW71">
        <v>0.93072600000000005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4.6636550000000003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4.1149899999999997</v>
      </c>
      <c r="CP71">
        <v>4.080495</v>
      </c>
      <c r="CQ71">
        <v>3.3948659999999999</v>
      </c>
      <c r="CR71">
        <v>0.800979</v>
      </c>
      <c r="CS71">
        <v>2.6770100000000001</v>
      </c>
      <c r="CT71">
        <v>0</v>
      </c>
      <c r="CU71">
        <v>0.32195499999999999</v>
      </c>
      <c r="CV71">
        <v>0.27097900000000003</v>
      </c>
      <c r="CW71">
        <v>0.46062599999999998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73.263625999999988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656.58374500000002</v>
      </c>
      <c r="L72">
        <v>474.70186200000001</v>
      </c>
      <c r="M72">
        <v>87.924335999999997</v>
      </c>
      <c r="N72">
        <v>114.17551899999999</v>
      </c>
      <c r="O72">
        <v>119.57368200000001</v>
      </c>
      <c r="P72">
        <v>130.20970199999999</v>
      </c>
      <c r="Q72">
        <v>17.333013999999999</v>
      </c>
      <c r="R72">
        <v>39.987219000000003</v>
      </c>
      <c r="S72">
        <v>24.953828000000001</v>
      </c>
      <c r="T72">
        <v>0</v>
      </c>
      <c r="U72">
        <v>334.38784500000003</v>
      </c>
      <c r="V72">
        <v>17.382068</v>
      </c>
      <c r="W72">
        <v>43.331240999999999</v>
      </c>
      <c r="X72">
        <v>94.229388</v>
      </c>
      <c r="Y72">
        <v>0</v>
      </c>
      <c r="Z72">
        <v>1.05402</v>
      </c>
      <c r="AA72">
        <v>3.6334939999999998</v>
      </c>
      <c r="AB72">
        <v>3.9899450000000001</v>
      </c>
      <c r="AC72">
        <v>9.6082929999999998</v>
      </c>
      <c r="AD72">
        <v>36.152118999999999</v>
      </c>
      <c r="AE72">
        <v>32.600264000000003</v>
      </c>
      <c r="AF72">
        <v>8.7617809999999992</v>
      </c>
      <c r="AG72">
        <v>43.046942999999999</v>
      </c>
      <c r="AH72">
        <v>69.369560000000007</v>
      </c>
      <c r="AI72">
        <v>0</v>
      </c>
      <c r="AJ72">
        <v>0</v>
      </c>
      <c r="AK72">
        <v>25.200659999999999</v>
      </c>
      <c r="AL72">
        <v>2.672228</v>
      </c>
      <c r="AM72">
        <v>3.964073</v>
      </c>
      <c r="AN72">
        <v>0.67576099999999995</v>
      </c>
      <c r="AO72">
        <v>0</v>
      </c>
      <c r="AP72">
        <v>6.3827619999999996</v>
      </c>
      <c r="AQ72">
        <v>62.482306000000001</v>
      </c>
      <c r="AR72">
        <v>4.2314109999999996</v>
      </c>
      <c r="AS72">
        <v>5.0269849999999998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73.889974999999993</v>
      </c>
      <c r="BA72">
        <f t="shared" si="4"/>
        <v>2561.8859630000002</v>
      </c>
      <c r="BD72">
        <v>5.12</v>
      </c>
      <c r="BE72">
        <v>1.84</v>
      </c>
      <c r="BF72">
        <v>2.16</v>
      </c>
      <c r="BG72">
        <v>1.72</v>
      </c>
      <c r="BH72">
        <v>6.04</v>
      </c>
      <c r="BI72">
        <v>0.79</v>
      </c>
      <c r="BJ72">
        <v>0.4</v>
      </c>
      <c r="BK72">
        <v>1.36</v>
      </c>
      <c r="BL72">
        <v>0.73</v>
      </c>
      <c r="BM72">
        <v>0</v>
      </c>
      <c r="BN72">
        <v>2.2400000000000002</v>
      </c>
      <c r="BO72">
        <v>3.61</v>
      </c>
      <c r="BP72">
        <v>0.25</v>
      </c>
      <c r="BQ72">
        <v>1.92</v>
      </c>
      <c r="BR72">
        <v>1.04</v>
      </c>
      <c r="BS72">
        <v>1.57</v>
      </c>
      <c r="BT72">
        <v>2.7836759999999998</v>
      </c>
      <c r="BU72">
        <v>1.2859339999999999</v>
      </c>
      <c r="BV72">
        <v>2.274575</v>
      </c>
      <c r="BW72">
        <v>0.93072600000000005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4.6636550000000003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4.1149899999999997</v>
      </c>
      <c r="CP72">
        <v>4.080495</v>
      </c>
      <c r="CQ72">
        <v>3.3948659999999999</v>
      </c>
      <c r="CR72">
        <v>0.800979</v>
      </c>
      <c r="CS72">
        <v>2.6770100000000001</v>
      </c>
      <c r="CT72">
        <v>0</v>
      </c>
      <c r="CU72">
        <v>0.64390999999999998</v>
      </c>
      <c r="CV72">
        <v>0.55537300000000001</v>
      </c>
      <c r="CW72">
        <v>0.46062599999999998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73.889974999999993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656.58374500000002</v>
      </c>
      <c r="L73">
        <v>493.86586199999999</v>
      </c>
      <c r="M73">
        <v>87.924335999999997</v>
      </c>
      <c r="N73">
        <v>114.17551899999999</v>
      </c>
      <c r="O73">
        <v>119.57368200000001</v>
      </c>
      <c r="P73">
        <v>130.20970199999999</v>
      </c>
      <c r="Q73">
        <v>17.333013999999999</v>
      </c>
      <c r="R73">
        <v>39.987219000000003</v>
      </c>
      <c r="S73">
        <v>24.953828000000001</v>
      </c>
      <c r="T73">
        <v>0</v>
      </c>
      <c r="U73">
        <v>334.38784500000003</v>
      </c>
      <c r="V73">
        <v>17.382068</v>
      </c>
      <c r="W73">
        <v>43.331240999999999</v>
      </c>
      <c r="X73">
        <v>94.229388</v>
      </c>
      <c r="Y73">
        <v>0</v>
      </c>
      <c r="Z73">
        <v>6.8511300000000004</v>
      </c>
      <c r="AA73">
        <v>16.653516</v>
      </c>
      <c r="AB73">
        <v>17.289760999999999</v>
      </c>
      <c r="AC73">
        <v>19.216586</v>
      </c>
      <c r="AD73">
        <v>36.152118999999999</v>
      </c>
      <c r="AE73">
        <v>47.117569000000003</v>
      </c>
      <c r="AF73">
        <v>8.7617809999999992</v>
      </c>
      <c r="AG73">
        <v>43.046942999999999</v>
      </c>
      <c r="AH73">
        <v>107.65856100000001</v>
      </c>
      <c r="AI73">
        <v>3.7915969999999999</v>
      </c>
      <c r="AJ73">
        <v>0</v>
      </c>
      <c r="AK73">
        <v>25.200659999999999</v>
      </c>
      <c r="AL73">
        <v>12.247712</v>
      </c>
      <c r="AM73">
        <v>9.2495049999999992</v>
      </c>
      <c r="AN73">
        <v>0.67576099999999995</v>
      </c>
      <c r="AO73">
        <v>0</v>
      </c>
      <c r="AP73">
        <v>6.3827619999999996</v>
      </c>
      <c r="AQ73">
        <v>62.482306000000001</v>
      </c>
      <c r="AR73">
        <v>4.2314109999999996</v>
      </c>
      <c r="AS73">
        <v>5.0269849999999998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74.665942000000001</v>
      </c>
      <c r="BA73">
        <f t="shared" si="4"/>
        <v>2695.00999</v>
      </c>
      <c r="BD73">
        <v>5.12</v>
      </c>
      <c r="BE73">
        <v>1.84</v>
      </c>
      <c r="BF73">
        <v>2.16</v>
      </c>
      <c r="BG73">
        <v>1.72</v>
      </c>
      <c r="BH73">
        <v>6.04</v>
      </c>
      <c r="BI73">
        <v>0.79</v>
      </c>
      <c r="BJ73">
        <v>0.4</v>
      </c>
      <c r="BK73">
        <v>1.36</v>
      </c>
      <c r="BL73">
        <v>0.79</v>
      </c>
      <c r="BM73">
        <v>0</v>
      </c>
      <c r="BN73">
        <v>2.2400000000000002</v>
      </c>
      <c r="BO73">
        <v>3.61</v>
      </c>
      <c r="BP73">
        <v>0.25</v>
      </c>
      <c r="BQ73">
        <v>1.92</v>
      </c>
      <c r="BR73">
        <v>1.04</v>
      </c>
      <c r="BS73">
        <v>1.57</v>
      </c>
      <c r="BT73">
        <v>2.7836759999999998</v>
      </c>
      <c r="BU73">
        <v>1.2859339999999999</v>
      </c>
      <c r="BV73">
        <v>2.274575</v>
      </c>
      <c r="BW73">
        <v>0.93072600000000005</v>
      </c>
      <c r="BX73">
        <v>1.8774740000000001</v>
      </c>
      <c r="BY73">
        <v>2.5718679999999998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4.6636550000000003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4.1149899999999997</v>
      </c>
      <c r="CP73">
        <v>4.080495</v>
      </c>
      <c r="CQ73">
        <v>3.3948659999999999</v>
      </c>
      <c r="CR73">
        <v>0.800979</v>
      </c>
      <c r="CS73">
        <v>2.6770100000000001</v>
      </c>
      <c r="CT73">
        <v>8.8153999999999996E-2</v>
      </c>
      <c r="CU73">
        <v>0.965866</v>
      </c>
      <c r="CV73">
        <v>0.86123000000000005</v>
      </c>
      <c r="CW73">
        <v>0.46062599999999998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74.665942000000001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656.58374500000002</v>
      </c>
      <c r="L74">
        <v>493.86586199999999</v>
      </c>
      <c r="M74">
        <v>87.924335999999997</v>
      </c>
      <c r="N74">
        <v>114.17551899999999</v>
      </c>
      <c r="O74">
        <v>119.57368200000001</v>
      </c>
      <c r="P74">
        <v>130.20970199999999</v>
      </c>
      <c r="Q74">
        <v>17.333013999999999</v>
      </c>
      <c r="R74">
        <v>39.987219000000003</v>
      </c>
      <c r="S74">
        <v>24.953828000000001</v>
      </c>
      <c r="T74">
        <v>0</v>
      </c>
      <c r="U74">
        <v>334.38784500000003</v>
      </c>
      <c r="V74">
        <v>17.382068</v>
      </c>
      <c r="W74">
        <v>43.331240999999999</v>
      </c>
      <c r="X74">
        <v>94.229388</v>
      </c>
      <c r="Y74">
        <v>0</v>
      </c>
      <c r="Z74">
        <v>12.559702</v>
      </c>
      <c r="AA74">
        <v>26.924194</v>
      </c>
      <c r="AB74">
        <v>39.420654999999996</v>
      </c>
      <c r="AC74">
        <v>28.853957000000001</v>
      </c>
      <c r="AD74">
        <v>36.152118999999999</v>
      </c>
      <c r="AE74">
        <v>49.068491000000002</v>
      </c>
      <c r="AF74">
        <v>19.470624000000001</v>
      </c>
      <c r="AG74">
        <v>43.046942999999999</v>
      </c>
      <c r="AH74">
        <v>138.73911899999999</v>
      </c>
      <c r="AI74">
        <v>16.430254999999999</v>
      </c>
      <c r="AJ74">
        <v>0</v>
      </c>
      <c r="AK74">
        <v>25.200659999999999</v>
      </c>
      <c r="AL74">
        <v>38.41328</v>
      </c>
      <c r="AM74">
        <v>15.697730999999999</v>
      </c>
      <c r="AN74">
        <v>0.67576099999999995</v>
      </c>
      <c r="AO74">
        <v>0</v>
      </c>
      <c r="AP74">
        <v>6.3827619999999996</v>
      </c>
      <c r="AQ74">
        <v>62.482306000000001</v>
      </c>
      <c r="AR74">
        <v>4.2314109999999996</v>
      </c>
      <c r="AS74">
        <v>5.0269849999999998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75.998048999999995</v>
      </c>
      <c r="BA74">
        <f t="shared" si="4"/>
        <v>2833.0823869999999</v>
      </c>
      <c r="BD74">
        <v>5.12</v>
      </c>
      <c r="BE74">
        <v>1.84</v>
      </c>
      <c r="BF74">
        <v>2.16</v>
      </c>
      <c r="BG74">
        <v>1.72</v>
      </c>
      <c r="BH74">
        <v>6.04</v>
      </c>
      <c r="BI74">
        <v>0.79</v>
      </c>
      <c r="BJ74">
        <v>0.4</v>
      </c>
      <c r="BK74">
        <v>1.36</v>
      </c>
      <c r="BL74">
        <v>0.87</v>
      </c>
      <c r="BM74">
        <v>0</v>
      </c>
      <c r="BN74">
        <v>2.2400000000000002</v>
      </c>
      <c r="BO74">
        <v>3.61</v>
      </c>
      <c r="BP74">
        <v>0.25</v>
      </c>
      <c r="BQ74">
        <v>1.92</v>
      </c>
      <c r="BR74">
        <v>1.04</v>
      </c>
      <c r="BS74">
        <v>1.57</v>
      </c>
      <c r="BT74">
        <v>2.7836759999999998</v>
      </c>
      <c r="BU74">
        <v>1.2859339999999999</v>
      </c>
      <c r="BV74">
        <v>2.274575</v>
      </c>
      <c r="BW74">
        <v>0.93072600000000005</v>
      </c>
      <c r="BX74">
        <v>1.8774740000000001</v>
      </c>
      <c r="BY74">
        <v>2.5718679999999998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4.6636550000000003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4.1149899999999997</v>
      </c>
      <c r="CP74">
        <v>4.080495</v>
      </c>
      <c r="CQ74">
        <v>3.3948659999999999</v>
      </c>
      <c r="CR74">
        <v>0.800979</v>
      </c>
      <c r="CS74">
        <v>2.6770100000000001</v>
      </c>
      <c r="CT74">
        <v>0.47903099999999998</v>
      </c>
      <c r="CU74">
        <v>1.5936779999999999</v>
      </c>
      <c r="CV74">
        <v>1.0946480000000001</v>
      </c>
      <c r="CW74">
        <v>0.46062599999999998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75.998048999999995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656.58374500000002</v>
      </c>
      <c r="L75">
        <v>493.86586199999999</v>
      </c>
      <c r="M75">
        <v>87.924335999999997</v>
      </c>
      <c r="N75">
        <v>114.17551899999999</v>
      </c>
      <c r="O75">
        <v>119.57368200000001</v>
      </c>
      <c r="P75">
        <v>130.20970199999999</v>
      </c>
      <c r="Q75">
        <v>17.333013999999999</v>
      </c>
      <c r="R75">
        <v>39.987219000000003</v>
      </c>
      <c r="S75">
        <v>24.953828000000001</v>
      </c>
      <c r="T75">
        <v>0</v>
      </c>
      <c r="U75">
        <v>334.38784500000003</v>
      </c>
      <c r="V75">
        <v>17.382068</v>
      </c>
      <c r="W75">
        <v>43.331240999999999</v>
      </c>
      <c r="X75">
        <v>94.229388</v>
      </c>
      <c r="Y75">
        <v>0</v>
      </c>
      <c r="Z75">
        <v>12.559702</v>
      </c>
      <c r="AA75">
        <v>26.924194</v>
      </c>
      <c r="AB75">
        <v>39.420654999999996</v>
      </c>
      <c r="AC75">
        <v>28.853957000000001</v>
      </c>
      <c r="AD75">
        <v>36.152118999999999</v>
      </c>
      <c r="AE75">
        <v>49.068491000000002</v>
      </c>
      <c r="AF75">
        <v>19.470624000000001</v>
      </c>
      <c r="AG75">
        <v>43.046942999999999</v>
      </c>
      <c r="AH75">
        <v>138.73911899999999</v>
      </c>
      <c r="AI75">
        <v>16.430254999999999</v>
      </c>
      <c r="AJ75">
        <v>0</v>
      </c>
      <c r="AK75">
        <v>25.200659999999999</v>
      </c>
      <c r="AL75">
        <v>38.41328</v>
      </c>
      <c r="AM75">
        <v>15.697730999999999</v>
      </c>
      <c r="AN75">
        <v>0.67576099999999995</v>
      </c>
      <c r="AO75">
        <v>0</v>
      </c>
      <c r="AP75">
        <v>2.4549080000000001</v>
      </c>
      <c r="AQ75">
        <v>62.482306000000001</v>
      </c>
      <c r="AR75">
        <v>4.2314109999999996</v>
      </c>
      <c r="AS75">
        <v>7.4760299999999997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76.028048999999996</v>
      </c>
      <c r="BA75">
        <f t="shared" si="4"/>
        <v>2831.6335779999999</v>
      </c>
      <c r="BD75">
        <v>5.12</v>
      </c>
      <c r="BE75">
        <v>1.84</v>
      </c>
      <c r="BF75">
        <v>2.16</v>
      </c>
      <c r="BG75">
        <v>1.72</v>
      </c>
      <c r="BH75">
        <v>6.04</v>
      </c>
      <c r="BI75">
        <v>0.79</v>
      </c>
      <c r="BJ75">
        <v>0.4</v>
      </c>
      <c r="BK75">
        <v>1.36</v>
      </c>
      <c r="BL75">
        <v>0.9</v>
      </c>
      <c r="BM75">
        <v>0</v>
      </c>
      <c r="BN75">
        <v>2.2400000000000002</v>
      </c>
      <c r="BO75">
        <v>3.61</v>
      </c>
      <c r="BP75">
        <v>0.25</v>
      </c>
      <c r="BQ75">
        <v>1.92</v>
      </c>
      <c r="BR75">
        <v>1.04</v>
      </c>
      <c r="BS75">
        <v>1.57</v>
      </c>
      <c r="BT75">
        <v>2.7836759999999998</v>
      </c>
      <c r="BU75">
        <v>1.2859339999999999</v>
      </c>
      <c r="BV75">
        <v>2.274575</v>
      </c>
      <c r="BW75">
        <v>0.93072600000000005</v>
      </c>
      <c r="BX75">
        <v>1.8774740000000001</v>
      </c>
      <c r="BY75">
        <v>2.5718679999999998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4.6636550000000003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4.1149899999999997</v>
      </c>
      <c r="CP75">
        <v>4.080495</v>
      </c>
      <c r="CQ75">
        <v>3.3948659999999999</v>
      </c>
      <c r="CR75">
        <v>0.800979</v>
      </c>
      <c r="CS75">
        <v>2.6770100000000001</v>
      </c>
      <c r="CT75">
        <v>0.47903099999999998</v>
      </c>
      <c r="CU75">
        <v>1.5936779999999999</v>
      </c>
      <c r="CV75">
        <v>1.0946480000000001</v>
      </c>
      <c r="CW75">
        <v>0.46062599999999998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76.028048999999996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656.58374500000002</v>
      </c>
      <c r="L76">
        <v>493.86586199999999</v>
      </c>
      <c r="M76">
        <v>87.924335999999997</v>
      </c>
      <c r="N76">
        <v>114.17551899999999</v>
      </c>
      <c r="O76">
        <v>119.57368200000001</v>
      </c>
      <c r="P76">
        <v>130.20970199999999</v>
      </c>
      <c r="Q76">
        <v>17.333013999999999</v>
      </c>
      <c r="R76">
        <v>39.987219000000003</v>
      </c>
      <c r="S76">
        <v>24.953828000000001</v>
      </c>
      <c r="T76">
        <v>0</v>
      </c>
      <c r="U76">
        <v>334.38784500000003</v>
      </c>
      <c r="V76">
        <v>17.382068</v>
      </c>
      <c r="W76">
        <v>43.331240999999999</v>
      </c>
      <c r="X76">
        <v>94.229388</v>
      </c>
      <c r="Y76">
        <v>0</v>
      </c>
      <c r="Z76">
        <v>12.559702</v>
      </c>
      <c r="AA76">
        <v>26.924194</v>
      </c>
      <c r="AB76">
        <v>39.420654999999996</v>
      </c>
      <c r="AC76">
        <v>28.853957000000001</v>
      </c>
      <c r="AD76">
        <v>36.152118999999999</v>
      </c>
      <c r="AE76">
        <v>49.068491000000002</v>
      </c>
      <c r="AF76">
        <v>19.470624000000001</v>
      </c>
      <c r="AG76">
        <v>43.046942999999999</v>
      </c>
      <c r="AH76">
        <v>134.807242</v>
      </c>
      <c r="AI76">
        <v>16.430254999999999</v>
      </c>
      <c r="AJ76">
        <v>0</v>
      </c>
      <c r="AK76">
        <v>25.200659999999999</v>
      </c>
      <c r="AL76">
        <v>38.41328</v>
      </c>
      <c r="AM76">
        <v>15.697730999999999</v>
      </c>
      <c r="AN76">
        <v>0.67576099999999995</v>
      </c>
      <c r="AO76">
        <v>0</v>
      </c>
      <c r="AP76">
        <v>2.4549080000000001</v>
      </c>
      <c r="AQ76">
        <v>62.482306000000001</v>
      </c>
      <c r="AR76">
        <v>4.2314109999999996</v>
      </c>
      <c r="AS76">
        <v>7.4760299999999997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76.028048999999996</v>
      </c>
      <c r="BA76">
        <f t="shared" si="4"/>
        <v>2827.701701</v>
      </c>
      <c r="BD76">
        <v>5.12</v>
      </c>
      <c r="BE76">
        <v>1.84</v>
      </c>
      <c r="BF76">
        <v>2.16</v>
      </c>
      <c r="BG76">
        <v>1.72</v>
      </c>
      <c r="BH76">
        <v>6.04</v>
      </c>
      <c r="BI76">
        <v>0.79</v>
      </c>
      <c r="BJ76">
        <v>0.4</v>
      </c>
      <c r="BK76">
        <v>1.36</v>
      </c>
      <c r="BL76">
        <v>0.9</v>
      </c>
      <c r="BM76">
        <v>0</v>
      </c>
      <c r="BN76">
        <v>2.2400000000000002</v>
      </c>
      <c r="BO76">
        <v>3.61</v>
      </c>
      <c r="BP76">
        <v>0.25</v>
      </c>
      <c r="BQ76">
        <v>1.92</v>
      </c>
      <c r="BR76">
        <v>1.04</v>
      </c>
      <c r="BS76">
        <v>1.57</v>
      </c>
      <c r="BT76">
        <v>2.7836759999999998</v>
      </c>
      <c r="BU76">
        <v>1.2859339999999999</v>
      </c>
      <c r="BV76">
        <v>2.274575</v>
      </c>
      <c r="BW76">
        <v>0.93072600000000005</v>
      </c>
      <c r="BX76">
        <v>1.8774740000000001</v>
      </c>
      <c r="BY76">
        <v>2.5718679999999998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4.6636550000000003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4.1149899999999997</v>
      </c>
      <c r="CP76">
        <v>4.080495</v>
      </c>
      <c r="CQ76">
        <v>3.3948659999999999</v>
      </c>
      <c r="CR76">
        <v>0.800979</v>
      </c>
      <c r="CS76">
        <v>2.6770100000000001</v>
      </c>
      <c r="CT76">
        <v>0.47903099999999998</v>
      </c>
      <c r="CU76">
        <v>1.5936779999999999</v>
      </c>
      <c r="CV76">
        <v>1.0946480000000001</v>
      </c>
      <c r="CW76">
        <v>0.46062599999999998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76.028048999999996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656.58374500000002</v>
      </c>
      <c r="L77">
        <v>417.20986199999999</v>
      </c>
      <c r="M77">
        <v>87.924335999999997</v>
      </c>
      <c r="N77">
        <v>114.17551899999999</v>
      </c>
      <c r="O77">
        <v>119.57368200000001</v>
      </c>
      <c r="P77">
        <v>130.20970199999999</v>
      </c>
      <c r="Q77">
        <v>17.333013999999999</v>
      </c>
      <c r="R77">
        <v>39.987219000000003</v>
      </c>
      <c r="S77">
        <v>24.953828000000001</v>
      </c>
      <c r="T77">
        <v>0</v>
      </c>
      <c r="U77">
        <v>334.38784500000003</v>
      </c>
      <c r="V77">
        <v>17.382068</v>
      </c>
      <c r="W77">
        <v>43.331240999999999</v>
      </c>
      <c r="X77">
        <v>94.229388</v>
      </c>
      <c r="Y77">
        <v>0</v>
      </c>
      <c r="Z77">
        <v>12.559702</v>
      </c>
      <c r="AA77">
        <v>26.924194</v>
      </c>
      <c r="AB77">
        <v>39.420654999999996</v>
      </c>
      <c r="AC77">
        <v>28.853957000000001</v>
      </c>
      <c r="AD77">
        <v>36.152118999999999</v>
      </c>
      <c r="AE77">
        <v>49.068491000000002</v>
      </c>
      <c r="AF77">
        <v>19.470624000000001</v>
      </c>
      <c r="AG77">
        <v>43.046942999999999</v>
      </c>
      <c r="AH77">
        <v>131.06259600000001</v>
      </c>
      <c r="AI77">
        <v>16.430254999999999</v>
      </c>
      <c r="AJ77">
        <v>0</v>
      </c>
      <c r="AK77">
        <v>25.200659999999999</v>
      </c>
      <c r="AL77">
        <v>38.41328</v>
      </c>
      <c r="AM77">
        <v>15.697730999999999</v>
      </c>
      <c r="AN77">
        <v>0.67576099999999995</v>
      </c>
      <c r="AO77">
        <v>0</v>
      </c>
      <c r="AP77">
        <v>2.4549080000000001</v>
      </c>
      <c r="AQ77">
        <v>62.482306000000001</v>
      </c>
      <c r="AR77">
        <v>4.2314109999999996</v>
      </c>
      <c r="AS77">
        <v>7.4760299999999997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75.998048999999995</v>
      </c>
      <c r="BA77">
        <f t="shared" si="4"/>
        <v>2747.2710550000002</v>
      </c>
      <c r="BD77">
        <v>5.12</v>
      </c>
      <c r="BE77">
        <v>1.84</v>
      </c>
      <c r="BF77">
        <v>2.16</v>
      </c>
      <c r="BG77">
        <v>1.72</v>
      </c>
      <c r="BH77">
        <v>6.04</v>
      </c>
      <c r="BI77">
        <v>0.79</v>
      </c>
      <c r="BJ77">
        <v>0.4</v>
      </c>
      <c r="BK77">
        <v>1.36</v>
      </c>
      <c r="BL77">
        <v>0.87</v>
      </c>
      <c r="BM77">
        <v>0</v>
      </c>
      <c r="BN77">
        <v>2.2400000000000002</v>
      </c>
      <c r="BO77">
        <v>3.61</v>
      </c>
      <c r="BP77">
        <v>0.25</v>
      </c>
      <c r="BQ77">
        <v>1.92</v>
      </c>
      <c r="BR77">
        <v>1.04</v>
      </c>
      <c r="BS77">
        <v>1.57</v>
      </c>
      <c r="BT77">
        <v>2.7836759999999998</v>
      </c>
      <c r="BU77">
        <v>1.2859339999999999</v>
      </c>
      <c r="BV77">
        <v>2.274575</v>
      </c>
      <c r="BW77">
        <v>0.93072600000000005</v>
      </c>
      <c r="BX77">
        <v>1.8774740000000001</v>
      </c>
      <c r="BY77">
        <v>2.5718679999999998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4.6636550000000003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4.1149899999999997</v>
      </c>
      <c r="CP77">
        <v>4.080495</v>
      </c>
      <c r="CQ77">
        <v>3.3948659999999999</v>
      </c>
      <c r="CR77">
        <v>0.800979</v>
      </c>
      <c r="CS77">
        <v>2.6770100000000001</v>
      </c>
      <c r="CT77">
        <v>0.47903099999999998</v>
      </c>
      <c r="CU77">
        <v>1.5936779999999999</v>
      </c>
      <c r="CV77">
        <v>1.0946480000000001</v>
      </c>
      <c r="CW77">
        <v>0.46062599999999998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75.998048999999995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656.58374500000002</v>
      </c>
      <c r="L78">
        <v>417.20986199999999</v>
      </c>
      <c r="M78">
        <v>87.924335999999997</v>
      </c>
      <c r="N78">
        <v>114.17551899999999</v>
      </c>
      <c r="O78">
        <v>119.57368200000001</v>
      </c>
      <c r="P78">
        <v>130.20970199999999</v>
      </c>
      <c r="Q78">
        <v>17.333013999999999</v>
      </c>
      <c r="R78">
        <v>39.987219000000003</v>
      </c>
      <c r="S78">
        <v>24.953828000000001</v>
      </c>
      <c r="T78">
        <v>0</v>
      </c>
      <c r="U78">
        <v>334.38784500000003</v>
      </c>
      <c r="V78">
        <v>17.382068</v>
      </c>
      <c r="W78">
        <v>43.331240999999999</v>
      </c>
      <c r="X78">
        <v>94.229388</v>
      </c>
      <c r="Y78">
        <v>0</v>
      </c>
      <c r="Z78">
        <v>12.559702</v>
      </c>
      <c r="AA78">
        <v>26.924194</v>
      </c>
      <c r="AB78">
        <v>39.420654999999996</v>
      </c>
      <c r="AC78">
        <v>28.853957000000001</v>
      </c>
      <c r="AD78">
        <v>36.152118999999999</v>
      </c>
      <c r="AE78">
        <v>49.068491000000002</v>
      </c>
      <c r="AF78">
        <v>19.470624000000001</v>
      </c>
      <c r="AG78">
        <v>43.046942999999999</v>
      </c>
      <c r="AH78">
        <v>131.06259600000001</v>
      </c>
      <c r="AI78">
        <v>16.430254999999999</v>
      </c>
      <c r="AJ78">
        <v>0</v>
      </c>
      <c r="AK78">
        <v>25.200659999999999</v>
      </c>
      <c r="AL78">
        <v>38.41328</v>
      </c>
      <c r="AM78">
        <v>15.697730999999999</v>
      </c>
      <c r="AN78">
        <v>0.67576099999999995</v>
      </c>
      <c r="AO78">
        <v>0</v>
      </c>
      <c r="AP78">
        <v>2.4549080000000001</v>
      </c>
      <c r="AQ78">
        <v>62.482306000000001</v>
      </c>
      <c r="AR78">
        <v>4.2314109999999996</v>
      </c>
      <c r="AS78">
        <v>7.4760299999999997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75.952437999999987</v>
      </c>
      <c r="BA78">
        <f t="shared" si="4"/>
        <v>2747.2254440000002</v>
      </c>
      <c r="BD78">
        <v>5.12</v>
      </c>
      <c r="BE78">
        <v>1.84</v>
      </c>
      <c r="BF78">
        <v>2.16</v>
      </c>
      <c r="BG78">
        <v>1.72</v>
      </c>
      <c r="BH78">
        <v>6.04</v>
      </c>
      <c r="BI78">
        <v>0.79</v>
      </c>
      <c r="BJ78">
        <v>0.4</v>
      </c>
      <c r="BK78">
        <v>1.36</v>
      </c>
      <c r="BL78">
        <v>0.87</v>
      </c>
      <c r="BM78">
        <v>0</v>
      </c>
      <c r="BN78">
        <v>2.2400000000000002</v>
      </c>
      <c r="BO78">
        <v>3.61</v>
      </c>
      <c r="BP78">
        <v>0.25</v>
      </c>
      <c r="BQ78">
        <v>1.92</v>
      </c>
      <c r="BR78">
        <v>1.04</v>
      </c>
      <c r="BS78">
        <v>1.57</v>
      </c>
      <c r="BT78">
        <v>2.7836759999999998</v>
      </c>
      <c r="BU78">
        <v>1.2859339999999999</v>
      </c>
      <c r="BV78">
        <v>2.274575</v>
      </c>
      <c r="BW78">
        <v>0.93072600000000005</v>
      </c>
      <c r="BX78">
        <v>1.8774740000000001</v>
      </c>
      <c r="BY78">
        <v>2.5718679999999998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4.6636550000000003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4.1149899999999997</v>
      </c>
      <c r="CP78">
        <v>4.080495</v>
      </c>
      <c r="CQ78">
        <v>3.3948659999999999</v>
      </c>
      <c r="CR78">
        <v>0.800979</v>
      </c>
      <c r="CS78">
        <v>2.6770100000000001</v>
      </c>
      <c r="CT78">
        <v>0.47903099999999998</v>
      </c>
      <c r="CU78">
        <v>1.5936779999999999</v>
      </c>
      <c r="CV78">
        <v>1.049037</v>
      </c>
      <c r="CW78">
        <v>0.46062599999999998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75.952437999999987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656.58374500000002</v>
      </c>
      <c r="L79">
        <v>417.20986199999999</v>
      </c>
      <c r="M79">
        <v>87.924335999999997</v>
      </c>
      <c r="N79">
        <v>114.17551899999999</v>
      </c>
      <c r="O79">
        <v>119.57368200000001</v>
      </c>
      <c r="P79">
        <v>130.20970199999999</v>
      </c>
      <c r="Q79">
        <v>17.333013999999999</v>
      </c>
      <c r="R79">
        <v>39.987219000000003</v>
      </c>
      <c r="S79">
        <v>24.953828000000001</v>
      </c>
      <c r="T79">
        <v>0</v>
      </c>
      <c r="U79">
        <v>334.38784500000003</v>
      </c>
      <c r="V79">
        <v>17.382068</v>
      </c>
      <c r="W79">
        <v>43.331240999999999</v>
      </c>
      <c r="X79">
        <v>94.229388</v>
      </c>
      <c r="Y79">
        <v>0</v>
      </c>
      <c r="Z79">
        <v>12.559702</v>
      </c>
      <c r="AA79">
        <v>26.924194</v>
      </c>
      <c r="AB79">
        <v>39.420654999999996</v>
      </c>
      <c r="AC79">
        <v>28.853957000000001</v>
      </c>
      <c r="AD79">
        <v>36.152118999999999</v>
      </c>
      <c r="AE79">
        <v>49.068491000000002</v>
      </c>
      <c r="AF79">
        <v>19.470624000000001</v>
      </c>
      <c r="AG79">
        <v>43.046942999999999</v>
      </c>
      <c r="AH79">
        <v>112.33936799999999</v>
      </c>
      <c r="AI79">
        <v>16.430254999999999</v>
      </c>
      <c r="AJ79">
        <v>0</v>
      </c>
      <c r="AK79">
        <v>25.200659999999999</v>
      </c>
      <c r="AL79">
        <v>38.41328</v>
      </c>
      <c r="AM79">
        <v>10.465154</v>
      </c>
      <c r="AN79">
        <v>0.67576099999999995</v>
      </c>
      <c r="AO79">
        <v>0</v>
      </c>
      <c r="AP79">
        <v>2.4549080000000001</v>
      </c>
      <c r="AQ79">
        <v>62.482306000000001</v>
      </c>
      <c r="AR79">
        <v>10.578528</v>
      </c>
      <c r="AS79">
        <v>7.4760299999999997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75.403773999999999</v>
      </c>
      <c r="BA79">
        <f t="shared" si="4"/>
        <v>2729.0680919999995</v>
      </c>
      <c r="BD79">
        <v>5.12</v>
      </c>
      <c r="BE79">
        <v>1.84</v>
      </c>
      <c r="BF79">
        <v>2.16</v>
      </c>
      <c r="BG79">
        <v>1.72</v>
      </c>
      <c r="BH79">
        <v>6.04</v>
      </c>
      <c r="BI79">
        <v>0.79</v>
      </c>
      <c r="BJ79">
        <v>0.4</v>
      </c>
      <c r="BK79">
        <v>1.36</v>
      </c>
      <c r="BL79">
        <v>0.87</v>
      </c>
      <c r="BM79">
        <v>0</v>
      </c>
      <c r="BN79">
        <v>2.2400000000000002</v>
      </c>
      <c r="BO79">
        <v>3.61</v>
      </c>
      <c r="BP79">
        <v>0.25</v>
      </c>
      <c r="BQ79">
        <v>1.92</v>
      </c>
      <c r="BR79">
        <v>1.04</v>
      </c>
      <c r="BS79">
        <v>1.57</v>
      </c>
      <c r="BT79">
        <v>2.7836759999999998</v>
      </c>
      <c r="BU79">
        <v>1.2859339999999999</v>
      </c>
      <c r="BV79">
        <v>2.274575</v>
      </c>
      <c r="BW79">
        <v>0.93072600000000005</v>
      </c>
      <c r="BX79">
        <v>1.8774740000000001</v>
      </c>
      <c r="BY79">
        <v>2.5718679999999998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4.6636550000000003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4.1149899999999997</v>
      </c>
      <c r="CP79">
        <v>4.080495</v>
      </c>
      <c r="CQ79">
        <v>3.3948659999999999</v>
      </c>
      <c r="CR79">
        <v>0.800979</v>
      </c>
      <c r="CS79">
        <v>2.6770100000000001</v>
      </c>
      <c r="CT79">
        <v>0.47903099999999998</v>
      </c>
      <c r="CU79">
        <v>1.1952590000000001</v>
      </c>
      <c r="CV79">
        <v>0.89879200000000004</v>
      </c>
      <c r="CW79">
        <v>0.46062599999999998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75.403773999999999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656.58374500000002</v>
      </c>
      <c r="L80">
        <v>417.20986199999999</v>
      </c>
      <c r="M80">
        <v>87.924335999999997</v>
      </c>
      <c r="N80">
        <v>114.17551899999999</v>
      </c>
      <c r="O80">
        <v>119.57368200000001</v>
      </c>
      <c r="P80">
        <v>130.20970199999999</v>
      </c>
      <c r="Q80">
        <v>17.333013999999999</v>
      </c>
      <c r="R80">
        <v>39.987219000000003</v>
      </c>
      <c r="S80">
        <v>24.953828000000001</v>
      </c>
      <c r="T80">
        <v>0</v>
      </c>
      <c r="U80">
        <v>334.38784500000003</v>
      </c>
      <c r="V80">
        <v>17.382068</v>
      </c>
      <c r="W80">
        <v>43.331240999999999</v>
      </c>
      <c r="X80">
        <v>94.229388</v>
      </c>
      <c r="Y80">
        <v>0</v>
      </c>
      <c r="Z80">
        <v>12.559702</v>
      </c>
      <c r="AA80">
        <v>13.398510999999999</v>
      </c>
      <c r="AB80">
        <v>17.289760999999999</v>
      </c>
      <c r="AC80">
        <v>19.23555</v>
      </c>
      <c r="AD80">
        <v>27.114090000000001</v>
      </c>
      <c r="AE80">
        <v>49.068491000000002</v>
      </c>
      <c r="AF80">
        <v>17.523561999999998</v>
      </c>
      <c r="AG80">
        <v>43.046942999999999</v>
      </c>
      <c r="AH80">
        <v>84.254525999999998</v>
      </c>
      <c r="AI80">
        <v>3.7915969999999999</v>
      </c>
      <c r="AJ80">
        <v>0</v>
      </c>
      <c r="AK80">
        <v>25.200659999999999</v>
      </c>
      <c r="AL80">
        <v>12.247712</v>
      </c>
      <c r="AM80">
        <v>10.465154</v>
      </c>
      <c r="AN80">
        <v>0.67576099999999995</v>
      </c>
      <c r="AO80">
        <v>0</v>
      </c>
      <c r="AP80">
        <v>2.4549080000000001</v>
      </c>
      <c r="AQ80">
        <v>62.482306000000001</v>
      </c>
      <c r="AR80">
        <v>29.619878</v>
      </c>
      <c r="AS80">
        <v>7.4760299999999997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74.314176999999987</v>
      </c>
      <c r="BA80">
        <f t="shared" si="4"/>
        <v>2623.8707019999993</v>
      </c>
      <c r="BD80">
        <v>5.12</v>
      </c>
      <c r="BE80">
        <v>1.84</v>
      </c>
      <c r="BF80">
        <v>2.16</v>
      </c>
      <c r="BG80">
        <v>1.72</v>
      </c>
      <c r="BH80">
        <v>6.04</v>
      </c>
      <c r="BI80">
        <v>0.79</v>
      </c>
      <c r="BJ80">
        <v>0.4</v>
      </c>
      <c r="BK80">
        <v>1.36</v>
      </c>
      <c r="BL80">
        <v>0.87</v>
      </c>
      <c r="BM80">
        <v>0</v>
      </c>
      <c r="BN80">
        <v>2.2400000000000002</v>
      </c>
      <c r="BO80">
        <v>3.61</v>
      </c>
      <c r="BP80">
        <v>0.25</v>
      </c>
      <c r="BQ80">
        <v>1.92</v>
      </c>
      <c r="BR80">
        <v>1.04</v>
      </c>
      <c r="BS80">
        <v>1.57</v>
      </c>
      <c r="BT80">
        <v>2.7836759999999998</v>
      </c>
      <c r="BU80">
        <v>1.2859339999999999</v>
      </c>
      <c r="BV80">
        <v>2.274575</v>
      </c>
      <c r="BW80">
        <v>0.93072600000000005</v>
      </c>
      <c r="BX80">
        <v>1.8774740000000001</v>
      </c>
      <c r="BY80">
        <v>2.5718679999999998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4.6636550000000003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4.1149899999999997</v>
      </c>
      <c r="CP80">
        <v>4.080495</v>
      </c>
      <c r="CQ80">
        <v>3.3948659999999999</v>
      </c>
      <c r="CR80">
        <v>0.800979</v>
      </c>
      <c r="CS80">
        <v>2.6770100000000001</v>
      </c>
      <c r="CT80">
        <v>1.3223E-2</v>
      </c>
      <c r="CU80">
        <v>0.79683899999999996</v>
      </c>
      <c r="CV80">
        <v>0.67342299999999999</v>
      </c>
      <c r="CW80">
        <v>0.46062599999999998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74.314176999999987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656.58374500000002</v>
      </c>
      <c r="L81">
        <v>417.20986199999999</v>
      </c>
      <c r="M81">
        <v>87.924335999999997</v>
      </c>
      <c r="N81">
        <v>114.17551899999999</v>
      </c>
      <c r="O81">
        <v>119.57368200000001</v>
      </c>
      <c r="P81">
        <v>130.20970199999999</v>
      </c>
      <c r="Q81">
        <v>17.333013999999999</v>
      </c>
      <c r="R81">
        <v>39.987219000000003</v>
      </c>
      <c r="S81">
        <v>24.953828000000001</v>
      </c>
      <c r="T81">
        <v>0</v>
      </c>
      <c r="U81">
        <v>334.38784500000003</v>
      </c>
      <c r="V81">
        <v>17.382068</v>
      </c>
      <c r="W81">
        <v>43.331240999999999</v>
      </c>
      <c r="X81">
        <v>94.229388</v>
      </c>
      <c r="Y81">
        <v>0</v>
      </c>
      <c r="Z81">
        <v>6.8511300000000004</v>
      </c>
      <c r="AA81">
        <v>5.7530330000000003</v>
      </c>
      <c r="AB81">
        <v>3.9899450000000001</v>
      </c>
      <c r="AC81">
        <v>9.6082929999999998</v>
      </c>
      <c r="AD81">
        <v>18.076059999999998</v>
      </c>
      <c r="AE81">
        <v>49.068491000000002</v>
      </c>
      <c r="AF81">
        <v>17.523561999999998</v>
      </c>
      <c r="AG81">
        <v>43.046942999999999</v>
      </c>
      <c r="AH81">
        <v>57.480310000000003</v>
      </c>
      <c r="AI81">
        <v>0</v>
      </c>
      <c r="AJ81">
        <v>0</v>
      </c>
      <c r="AK81">
        <v>25.200659999999999</v>
      </c>
      <c r="AL81">
        <v>2.672228</v>
      </c>
      <c r="AM81">
        <v>5.232577</v>
      </c>
      <c r="AN81">
        <v>0.67576099999999995</v>
      </c>
      <c r="AO81">
        <v>0</v>
      </c>
      <c r="AP81">
        <v>2.4549080000000001</v>
      </c>
      <c r="AQ81">
        <v>62.482306000000001</v>
      </c>
      <c r="AR81">
        <v>29.619878</v>
      </c>
      <c r="AS81">
        <v>7.4760299999999997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73.870606999999993</v>
      </c>
      <c r="BA81">
        <f t="shared" si="4"/>
        <v>2532.7341049999986</v>
      </c>
      <c r="BD81">
        <v>5.12</v>
      </c>
      <c r="BE81">
        <v>1.84</v>
      </c>
      <c r="BF81">
        <v>2.16</v>
      </c>
      <c r="BG81">
        <v>1.72</v>
      </c>
      <c r="BH81">
        <v>6.04</v>
      </c>
      <c r="BI81">
        <v>0.79</v>
      </c>
      <c r="BJ81">
        <v>0.4</v>
      </c>
      <c r="BK81">
        <v>1.36</v>
      </c>
      <c r="BL81">
        <v>0.87</v>
      </c>
      <c r="BM81">
        <v>0</v>
      </c>
      <c r="BN81">
        <v>2.2400000000000002</v>
      </c>
      <c r="BO81">
        <v>3.61</v>
      </c>
      <c r="BP81">
        <v>0.25</v>
      </c>
      <c r="BQ81">
        <v>1.92</v>
      </c>
      <c r="BR81">
        <v>1.04</v>
      </c>
      <c r="BS81">
        <v>1.57</v>
      </c>
      <c r="BT81">
        <v>2.7836759999999998</v>
      </c>
      <c r="BU81">
        <v>1.2859339999999999</v>
      </c>
      <c r="BV81">
        <v>2.274575</v>
      </c>
      <c r="BW81">
        <v>0.93072600000000005</v>
      </c>
      <c r="BX81">
        <v>1.8774740000000001</v>
      </c>
      <c r="BY81">
        <v>2.5718679999999998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4.553922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4.1149899999999997</v>
      </c>
      <c r="CP81">
        <v>4.080495</v>
      </c>
      <c r="CQ81">
        <v>3.3948659999999999</v>
      </c>
      <c r="CR81">
        <v>0.800979</v>
      </c>
      <c r="CS81">
        <v>2.6770100000000001</v>
      </c>
      <c r="CT81">
        <v>0</v>
      </c>
      <c r="CU81">
        <v>0.68817899999999999</v>
      </c>
      <c r="CV81">
        <v>0.46146900000000002</v>
      </c>
      <c r="CW81">
        <v>0.46062599999999998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73.870606999999993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656.58374500000002</v>
      </c>
      <c r="L82">
        <v>417.20986199999999</v>
      </c>
      <c r="M82">
        <v>87.924335999999997</v>
      </c>
      <c r="N82">
        <v>114.17551899999999</v>
      </c>
      <c r="O82">
        <v>119.57368200000001</v>
      </c>
      <c r="P82">
        <v>130.20970199999999</v>
      </c>
      <c r="Q82">
        <v>17.333013999999999</v>
      </c>
      <c r="R82">
        <v>39.987219000000003</v>
      </c>
      <c r="S82">
        <v>24.953828000000001</v>
      </c>
      <c r="T82">
        <v>0</v>
      </c>
      <c r="U82">
        <v>334.38784500000003</v>
      </c>
      <c r="V82">
        <v>17.382068</v>
      </c>
      <c r="W82">
        <v>43.331240999999999</v>
      </c>
      <c r="X82">
        <v>94.229388</v>
      </c>
      <c r="Y82">
        <v>0</v>
      </c>
      <c r="Z82">
        <v>6.2798509999999998</v>
      </c>
      <c r="AA82">
        <v>0</v>
      </c>
      <c r="AB82">
        <v>0</v>
      </c>
      <c r="AC82">
        <v>9.6082929999999998</v>
      </c>
      <c r="AD82">
        <v>9.0380299999999991</v>
      </c>
      <c r="AE82">
        <v>49.068491000000002</v>
      </c>
      <c r="AF82">
        <v>17.523561999999998</v>
      </c>
      <c r="AG82">
        <v>43.046942999999999</v>
      </c>
      <c r="AH82">
        <v>33.701810000000002</v>
      </c>
      <c r="AI82">
        <v>0</v>
      </c>
      <c r="AJ82">
        <v>0</v>
      </c>
      <c r="AK82">
        <v>25.200659999999999</v>
      </c>
      <c r="AL82">
        <v>2.672228</v>
      </c>
      <c r="AM82">
        <v>0.92495000000000005</v>
      </c>
      <c r="AN82">
        <v>0.67576099999999995</v>
      </c>
      <c r="AO82">
        <v>0</v>
      </c>
      <c r="AP82">
        <v>2.4549080000000001</v>
      </c>
      <c r="AQ82">
        <v>62.482306000000001</v>
      </c>
      <c r="AR82">
        <v>4.2314109999999996</v>
      </c>
      <c r="AS82">
        <v>7.4760299999999997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73.313892999999993</v>
      </c>
      <c r="BA82">
        <f t="shared" si="4"/>
        <v>2459.3505099999993</v>
      </c>
      <c r="BD82">
        <v>5.12</v>
      </c>
      <c r="BE82">
        <v>1.84</v>
      </c>
      <c r="BF82">
        <v>2.16</v>
      </c>
      <c r="BG82">
        <v>1.72</v>
      </c>
      <c r="BH82">
        <v>6.04</v>
      </c>
      <c r="BI82">
        <v>0.79</v>
      </c>
      <c r="BJ82">
        <v>0.4</v>
      </c>
      <c r="BK82">
        <v>1.36</v>
      </c>
      <c r="BL82">
        <v>0.87</v>
      </c>
      <c r="BM82">
        <v>0</v>
      </c>
      <c r="BN82">
        <v>2.2400000000000002</v>
      </c>
      <c r="BO82">
        <v>3.61</v>
      </c>
      <c r="BP82">
        <v>0.25</v>
      </c>
      <c r="BQ82">
        <v>1.92</v>
      </c>
      <c r="BR82">
        <v>1.04</v>
      </c>
      <c r="BS82">
        <v>1.57</v>
      </c>
      <c r="BT82">
        <v>2.7836759999999998</v>
      </c>
      <c r="BU82">
        <v>1.2859339999999999</v>
      </c>
      <c r="BV82">
        <v>2.274575</v>
      </c>
      <c r="BW82">
        <v>0.93072600000000005</v>
      </c>
      <c r="BX82">
        <v>1.8774740000000001</v>
      </c>
      <c r="BY82">
        <v>2.5718679999999998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4.553922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4.1149899999999997</v>
      </c>
      <c r="CP82">
        <v>4.080495</v>
      </c>
      <c r="CQ82">
        <v>3.3948659999999999</v>
      </c>
      <c r="CR82">
        <v>0.800979</v>
      </c>
      <c r="CS82">
        <v>2.6770100000000001</v>
      </c>
      <c r="CT82">
        <v>0</v>
      </c>
      <c r="CU82">
        <v>0.32195499999999999</v>
      </c>
      <c r="CV82">
        <v>0.27097900000000003</v>
      </c>
      <c r="CW82">
        <v>0.46062599999999998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73.313892999999993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656.58374500000002</v>
      </c>
      <c r="L83">
        <v>417.20986199999999</v>
      </c>
      <c r="M83">
        <v>87.924335999999997</v>
      </c>
      <c r="N83">
        <v>114.17551899999999</v>
      </c>
      <c r="O83">
        <v>119.57368200000001</v>
      </c>
      <c r="P83">
        <v>130.20970199999999</v>
      </c>
      <c r="Q83">
        <v>17.333013999999999</v>
      </c>
      <c r="R83">
        <v>39.987219000000003</v>
      </c>
      <c r="S83">
        <v>24.953828000000001</v>
      </c>
      <c r="T83">
        <v>0</v>
      </c>
      <c r="U83">
        <v>334.38784500000003</v>
      </c>
      <c r="V83">
        <v>17.60425</v>
      </c>
      <c r="W83">
        <v>43.331240999999999</v>
      </c>
      <c r="X83">
        <v>94.229388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2.6197189999999999</v>
      </c>
      <c r="AE83">
        <v>30.562747000000002</v>
      </c>
      <c r="AF83">
        <v>17.523561999999998</v>
      </c>
      <c r="AG83">
        <v>43.046942999999999</v>
      </c>
      <c r="AH83">
        <v>16.850905000000001</v>
      </c>
      <c r="AI83">
        <v>0</v>
      </c>
      <c r="AJ83">
        <v>0</v>
      </c>
      <c r="AK83">
        <v>25.200659999999999</v>
      </c>
      <c r="AL83">
        <v>2.672228</v>
      </c>
      <c r="AM83">
        <v>0</v>
      </c>
      <c r="AN83">
        <v>0.67576099999999995</v>
      </c>
      <c r="AO83">
        <v>0</v>
      </c>
      <c r="AP83">
        <v>2.4549080000000001</v>
      </c>
      <c r="AQ83">
        <v>62.482306000000001</v>
      </c>
      <c r="AR83">
        <v>4.2314109999999996</v>
      </c>
      <c r="AS83">
        <v>7.4760299999999997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72.875106999999986</v>
      </c>
      <c r="BA83">
        <f t="shared" si="4"/>
        <v>2406.8257029999986</v>
      </c>
      <c r="BD83">
        <v>5.12</v>
      </c>
      <c r="BE83">
        <v>1.84</v>
      </c>
      <c r="BF83">
        <v>2.16</v>
      </c>
      <c r="BG83">
        <v>1.72</v>
      </c>
      <c r="BH83">
        <v>6.04</v>
      </c>
      <c r="BI83">
        <v>0.79</v>
      </c>
      <c r="BJ83">
        <v>0.4</v>
      </c>
      <c r="BK83">
        <v>1.36</v>
      </c>
      <c r="BL83">
        <v>0.89</v>
      </c>
      <c r="BM83">
        <v>0</v>
      </c>
      <c r="BN83">
        <v>2.2400000000000002</v>
      </c>
      <c r="BO83">
        <v>3.61</v>
      </c>
      <c r="BP83">
        <v>0.25</v>
      </c>
      <c r="BQ83">
        <v>1.92</v>
      </c>
      <c r="BR83">
        <v>1.04</v>
      </c>
      <c r="BS83">
        <v>1.57</v>
      </c>
      <c r="BT83">
        <v>2.7836759999999998</v>
      </c>
      <c r="BU83">
        <v>1.2859339999999999</v>
      </c>
      <c r="BV83">
        <v>2.274575</v>
      </c>
      <c r="BW83">
        <v>0.93072600000000005</v>
      </c>
      <c r="BX83">
        <v>1.8774740000000001</v>
      </c>
      <c r="BY83">
        <v>2.5718679999999998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4.553922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4.1149899999999997</v>
      </c>
      <c r="CP83">
        <v>4.080495</v>
      </c>
      <c r="CQ83">
        <v>3.3948659999999999</v>
      </c>
      <c r="CR83">
        <v>0.800979</v>
      </c>
      <c r="CS83">
        <v>2.6770100000000001</v>
      </c>
      <c r="CT83">
        <v>0</v>
      </c>
      <c r="CU83">
        <v>0</v>
      </c>
      <c r="CV83">
        <v>0.13414799999999999</v>
      </c>
      <c r="CW83">
        <v>0.46062599999999998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72.875106999999986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656.58374500000002</v>
      </c>
      <c r="L84">
        <v>397.12599</v>
      </c>
      <c r="M84">
        <v>87.924335999999997</v>
      </c>
      <c r="N84">
        <v>114.17551899999999</v>
      </c>
      <c r="O84">
        <v>119.57368200000001</v>
      </c>
      <c r="P84">
        <v>130.20970199999999</v>
      </c>
      <c r="Q84">
        <v>13.011532000000001</v>
      </c>
      <c r="R84">
        <v>39.987219000000003</v>
      </c>
      <c r="S84">
        <v>20.534226</v>
      </c>
      <c r="T84">
        <v>0</v>
      </c>
      <c r="U84">
        <v>334.38784500000003</v>
      </c>
      <c r="V84">
        <v>17.382068</v>
      </c>
      <c r="W84">
        <v>43.331240999999999</v>
      </c>
      <c r="X84">
        <v>94.229388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15.281374</v>
      </c>
      <c r="AF84">
        <v>17.523561999999998</v>
      </c>
      <c r="AG84">
        <v>43.046942999999999</v>
      </c>
      <c r="AH84">
        <v>0</v>
      </c>
      <c r="AI84">
        <v>0</v>
      </c>
      <c r="AJ84">
        <v>0</v>
      </c>
      <c r="AK84">
        <v>25.200659999999999</v>
      </c>
      <c r="AL84">
        <v>2.672228</v>
      </c>
      <c r="AM84">
        <v>0</v>
      </c>
      <c r="AN84">
        <v>0.67576099999999995</v>
      </c>
      <c r="AO84">
        <v>0</v>
      </c>
      <c r="AP84">
        <v>2.4549080000000001</v>
      </c>
      <c r="AQ84">
        <v>46.861728999999997</v>
      </c>
      <c r="AR84">
        <v>4.2314109999999996</v>
      </c>
      <c r="AS84">
        <v>7.4760299999999997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72.750958999999995</v>
      </c>
      <c r="BA84">
        <f t="shared" si="4"/>
        <v>2327.2818429999993</v>
      </c>
      <c r="BD84">
        <v>5.12</v>
      </c>
      <c r="BE84">
        <v>1.84</v>
      </c>
      <c r="BF84">
        <v>2.16</v>
      </c>
      <c r="BG84">
        <v>1.72</v>
      </c>
      <c r="BH84">
        <v>6.04</v>
      </c>
      <c r="BI84">
        <v>0.79</v>
      </c>
      <c r="BJ84">
        <v>0.4</v>
      </c>
      <c r="BK84">
        <v>1.36</v>
      </c>
      <c r="BL84">
        <v>0.9</v>
      </c>
      <c r="BM84">
        <v>0</v>
      </c>
      <c r="BN84">
        <v>2.2400000000000002</v>
      </c>
      <c r="BO84">
        <v>3.61</v>
      </c>
      <c r="BP84">
        <v>0.25</v>
      </c>
      <c r="BQ84">
        <v>1.92</v>
      </c>
      <c r="BR84">
        <v>1.04</v>
      </c>
      <c r="BS84">
        <v>1.57</v>
      </c>
      <c r="BT84">
        <v>2.7836759999999998</v>
      </c>
      <c r="BU84">
        <v>1.2859339999999999</v>
      </c>
      <c r="BV84">
        <v>2.274575</v>
      </c>
      <c r="BW84">
        <v>0.93072600000000005</v>
      </c>
      <c r="BX84">
        <v>1.8774740000000001</v>
      </c>
      <c r="BY84">
        <v>2.5718679999999998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4.553922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4.1149899999999997</v>
      </c>
      <c r="CP84">
        <v>4.080495</v>
      </c>
      <c r="CQ84">
        <v>3.3948659999999999</v>
      </c>
      <c r="CR84">
        <v>0.800979</v>
      </c>
      <c r="CS84">
        <v>2.6770100000000001</v>
      </c>
      <c r="CT84">
        <v>0</v>
      </c>
      <c r="CU84">
        <v>0</v>
      </c>
      <c r="CV84">
        <v>0</v>
      </c>
      <c r="CW84">
        <v>0.46062599999999998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72.750958999999995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656.58374500000002</v>
      </c>
      <c r="L85">
        <v>397.12599</v>
      </c>
      <c r="M85">
        <v>87.924335999999997</v>
      </c>
      <c r="N85">
        <v>114.17551899999999</v>
      </c>
      <c r="O85">
        <v>119.57368200000001</v>
      </c>
      <c r="P85">
        <v>130.20970199999999</v>
      </c>
      <c r="Q85">
        <v>7.0359879999999997</v>
      </c>
      <c r="R85">
        <v>39.987219000000003</v>
      </c>
      <c r="S85">
        <v>20.534226</v>
      </c>
      <c r="T85">
        <v>0</v>
      </c>
      <c r="U85">
        <v>334.38784500000003</v>
      </c>
      <c r="V85">
        <v>17.382068</v>
      </c>
      <c r="W85">
        <v>43.331240999999999</v>
      </c>
      <c r="X85">
        <v>94.229388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17.523561999999998</v>
      </c>
      <c r="AG85">
        <v>43.046942999999999</v>
      </c>
      <c r="AH85">
        <v>0</v>
      </c>
      <c r="AI85">
        <v>0</v>
      </c>
      <c r="AJ85">
        <v>0</v>
      </c>
      <c r="AK85">
        <v>25.200659999999999</v>
      </c>
      <c r="AL85">
        <v>2.672228</v>
      </c>
      <c r="AM85">
        <v>0</v>
      </c>
      <c r="AN85">
        <v>0.67576099999999995</v>
      </c>
      <c r="AO85">
        <v>0</v>
      </c>
      <c r="AP85">
        <v>3.4368720000000001</v>
      </c>
      <c r="AQ85">
        <v>31.241153000000001</v>
      </c>
      <c r="AR85">
        <v>4.2314109999999996</v>
      </c>
      <c r="AS85">
        <v>4.8980880000000004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72.750958999999995</v>
      </c>
      <c r="BA85">
        <f t="shared" si="4"/>
        <v>2288.8083709999992</v>
      </c>
      <c r="BD85">
        <v>5.12</v>
      </c>
      <c r="BE85">
        <v>1.84</v>
      </c>
      <c r="BF85">
        <v>2.16</v>
      </c>
      <c r="BG85">
        <v>1.72</v>
      </c>
      <c r="BH85">
        <v>6.04</v>
      </c>
      <c r="BI85">
        <v>0.79</v>
      </c>
      <c r="BJ85">
        <v>0.4</v>
      </c>
      <c r="BK85">
        <v>1.36</v>
      </c>
      <c r="BL85">
        <v>0.9</v>
      </c>
      <c r="BM85">
        <v>0</v>
      </c>
      <c r="BN85">
        <v>2.2400000000000002</v>
      </c>
      <c r="BO85">
        <v>3.61</v>
      </c>
      <c r="BP85">
        <v>0.25</v>
      </c>
      <c r="BQ85">
        <v>1.92</v>
      </c>
      <c r="BR85">
        <v>1.04</v>
      </c>
      <c r="BS85">
        <v>1.57</v>
      </c>
      <c r="BT85">
        <v>2.7836759999999998</v>
      </c>
      <c r="BU85">
        <v>1.2859339999999999</v>
      </c>
      <c r="BV85">
        <v>2.274575</v>
      </c>
      <c r="BW85">
        <v>0.93072600000000005</v>
      </c>
      <c r="BX85">
        <v>1.8774740000000001</v>
      </c>
      <c r="BY85">
        <v>2.5718679999999998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4.553922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4.1149899999999997</v>
      </c>
      <c r="CP85">
        <v>4.080495</v>
      </c>
      <c r="CQ85">
        <v>3.3948659999999999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0.46062599999999998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72.750958999999995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656.58374500000002</v>
      </c>
      <c r="L86">
        <v>315.67899</v>
      </c>
      <c r="M86">
        <v>87.924335999999997</v>
      </c>
      <c r="N86">
        <v>114.17551899999999</v>
      </c>
      <c r="O86">
        <v>119.57368200000001</v>
      </c>
      <c r="P86">
        <v>130.20970199999999</v>
      </c>
      <c r="Q86">
        <v>6.6690719999999999</v>
      </c>
      <c r="R86">
        <v>39.987219000000003</v>
      </c>
      <c r="S86">
        <v>20.534226</v>
      </c>
      <c r="T86">
        <v>0</v>
      </c>
      <c r="U86">
        <v>334.38784500000003</v>
      </c>
      <c r="V86">
        <v>17.687024999999998</v>
      </c>
      <c r="W86">
        <v>43.331240999999999</v>
      </c>
      <c r="X86">
        <v>94.229388</v>
      </c>
      <c r="Y86">
        <v>0</v>
      </c>
      <c r="Z86">
        <v>1.05402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17.523561999999998</v>
      </c>
      <c r="AG86">
        <v>43.046942999999999</v>
      </c>
      <c r="AH86">
        <v>0</v>
      </c>
      <c r="AI86">
        <v>0</v>
      </c>
      <c r="AJ86">
        <v>0</v>
      </c>
      <c r="AK86">
        <v>25.200659999999999</v>
      </c>
      <c r="AL86">
        <v>2.672228</v>
      </c>
      <c r="AM86">
        <v>0</v>
      </c>
      <c r="AN86">
        <v>0.67576099999999995</v>
      </c>
      <c r="AO86">
        <v>0</v>
      </c>
      <c r="AP86">
        <v>3.4368720000000001</v>
      </c>
      <c r="AQ86">
        <v>31.241153000000001</v>
      </c>
      <c r="AR86">
        <v>29.619878</v>
      </c>
      <c r="AS86">
        <v>4.8980880000000004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72.750958999999995</v>
      </c>
      <c r="BA86">
        <f t="shared" si="4"/>
        <v>2227.4620479999999</v>
      </c>
      <c r="BD86">
        <v>5.12</v>
      </c>
      <c r="BE86">
        <v>1.84</v>
      </c>
      <c r="BF86">
        <v>2.16</v>
      </c>
      <c r="BG86">
        <v>1.72</v>
      </c>
      <c r="BH86">
        <v>6.04</v>
      </c>
      <c r="BI86">
        <v>0.79</v>
      </c>
      <c r="BJ86">
        <v>0.4</v>
      </c>
      <c r="BK86">
        <v>1.36</v>
      </c>
      <c r="BL86">
        <v>0.9</v>
      </c>
      <c r="BM86">
        <v>0</v>
      </c>
      <c r="BN86">
        <v>2.2400000000000002</v>
      </c>
      <c r="BO86">
        <v>3.61</v>
      </c>
      <c r="BP86">
        <v>0.25</v>
      </c>
      <c r="BQ86">
        <v>1.92</v>
      </c>
      <c r="BR86">
        <v>1.04</v>
      </c>
      <c r="BS86">
        <v>1.57</v>
      </c>
      <c r="BT86">
        <v>2.7836759999999998</v>
      </c>
      <c r="BU86">
        <v>1.2859339999999999</v>
      </c>
      <c r="BV86">
        <v>2.274575</v>
      </c>
      <c r="BW86">
        <v>0.93072600000000005</v>
      </c>
      <c r="BX86">
        <v>1.8774740000000001</v>
      </c>
      <c r="BY86">
        <v>2.5718679999999998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4.553922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4.1149899999999997</v>
      </c>
      <c r="CP86">
        <v>4.080495</v>
      </c>
      <c r="CQ86">
        <v>3.3948659999999999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0.46062599999999998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72.750958999999995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656.58374500000002</v>
      </c>
      <c r="L87">
        <v>277.35099000000002</v>
      </c>
      <c r="M87">
        <v>87.924335999999997</v>
      </c>
      <c r="N87">
        <v>114.17551899999999</v>
      </c>
      <c r="O87">
        <v>119.57368200000001</v>
      </c>
      <c r="P87">
        <v>130.20970199999999</v>
      </c>
      <c r="Q87">
        <v>6.6690719999999999</v>
      </c>
      <c r="R87">
        <v>39.987219000000003</v>
      </c>
      <c r="S87">
        <v>20.534226</v>
      </c>
      <c r="T87">
        <v>0</v>
      </c>
      <c r="U87">
        <v>334.38784500000003</v>
      </c>
      <c r="V87">
        <v>19.863806</v>
      </c>
      <c r="W87">
        <v>43.331240999999999</v>
      </c>
      <c r="X87">
        <v>94.229388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17.523561999999998</v>
      </c>
      <c r="AG87">
        <v>43.046942999999999</v>
      </c>
      <c r="AH87">
        <v>0</v>
      </c>
      <c r="AI87">
        <v>0</v>
      </c>
      <c r="AJ87">
        <v>0</v>
      </c>
      <c r="AK87">
        <v>25.200659999999999</v>
      </c>
      <c r="AL87">
        <v>2.672228</v>
      </c>
      <c r="AM87">
        <v>0</v>
      </c>
      <c r="AN87">
        <v>0.67576099999999995</v>
      </c>
      <c r="AO87">
        <v>0</v>
      </c>
      <c r="AP87">
        <v>3.4368720000000001</v>
      </c>
      <c r="AQ87">
        <v>31.241153000000001</v>
      </c>
      <c r="AR87">
        <v>29.619878</v>
      </c>
      <c r="AS87">
        <v>4.8980880000000004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72.780958999999996</v>
      </c>
      <c r="BA87">
        <f t="shared" si="4"/>
        <v>2190.2868090000002</v>
      </c>
      <c r="BD87">
        <v>5.12</v>
      </c>
      <c r="BE87">
        <v>1.84</v>
      </c>
      <c r="BF87">
        <v>2.16</v>
      </c>
      <c r="BG87">
        <v>1.72</v>
      </c>
      <c r="BH87">
        <v>6.04</v>
      </c>
      <c r="BI87">
        <v>0.79</v>
      </c>
      <c r="BJ87">
        <v>0.43</v>
      </c>
      <c r="BK87">
        <v>1.36</v>
      </c>
      <c r="BL87">
        <v>0.9</v>
      </c>
      <c r="BM87">
        <v>0</v>
      </c>
      <c r="BN87">
        <v>2.2400000000000002</v>
      </c>
      <c r="BO87">
        <v>3.61</v>
      </c>
      <c r="BP87">
        <v>0.25</v>
      </c>
      <c r="BQ87">
        <v>1.92</v>
      </c>
      <c r="BR87">
        <v>1.04</v>
      </c>
      <c r="BS87">
        <v>1.57</v>
      </c>
      <c r="BT87">
        <v>2.7836759999999998</v>
      </c>
      <c r="BU87">
        <v>1.2859339999999999</v>
      </c>
      <c r="BV87">
        <v>2.274575</v>
      </c>
      <c r="BW87">
        <v>0.93072600000000005</v>
      </c>
      <c r="BX87">
        <v>1.8774740000000001</v>
      </c>
      <c r="BY87">
        <v>2.5718679999999998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4.553922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4.1149899999999997</v>
      </c>
      <c r="CP87">
        <v>4.080495</v>
      </c>
      <c r="CQ87">
        <v>3.3948659999999999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0.46062599999999998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72.780958999999996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656.58374500000002</v>
      </c>
      <c r="L88">
        <v>277.35099000000002</v>
      </c>
      <c r="M88">
        <v>87.924335999999997</v>
      </c>
      <c r="N88">
        <v>114.17551899999999</v>
      </c>
      <c r="O88">
        <v>119.57368200000001</v>
      </c>
      <c r="P88">
        <v>130.20970199999999</v>
      </c>
      <c r="Q88">
        <v>6.6690719999999999</v>
      </c>
      <c r="R88">
        <v>39.987219000000003</v>
      </c>
      <c r="S88">
        <v>20.534226</v>
      </c>
      <c r="T88">
        <v>0</v>
      </c>
      <c r="U88">
        <v>334.38784500000003</v>
      </c>
      <c r="V88">
        <v>19.863806</v>
      </c>
      <c r="W88">
        <v>43.331240999999999</v>
      </c>
      <c r="X88">
        <v>94.229388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17.523561999999998</v>
      </c>
      <c r="AG88">
        <v>43.046942999999999</v>
      </c>
      <c r="AH88">
        <v>0</v>
      </c>
      <c r="AI88">
        <v>0</v>
      </c>
      <c r="AJ88">
        <v>0</v>
      </c>
      <c r="AK88">
        <v>25.200659999999999</v>
      </c>
      <c r="AL88">
        <v>2.672228</v>
      </c>
      <c r="AM88">
        <v>0</v>
      </c>
      <c r="AN88">
        <v>0.67576099999999995</v>
      </c>
      <c r="AO88">
        <v>0</v>
      </c>
      <c r="AP88">
        <v>3.4368720000000001</v>
      </c>
      <c r="AQ88">
        <v>15.620576</v>
      </c>
      <c r="AR88">
        <v>6.3471169999999999</v>
      </c>
      <c r="AS88">
        <v>4.8980880000000004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72.790958999999987</v>
      </c>
      <c r="BA88">
        <f t="shared" si="4"/>
        <v>2151.4034709999996</v>
      </c>
      <c r="BD88">
        <v>5.12</v>
      </c>
      <c r="BE88">
        <v>1.84</v>
      </c>
      <c r="BF88">
        <v>2.16</v>
      </c>
      <c r="BG88">
        <v>1.72</v>
      </c>
      <c r="BH88">
        <v>6.04</v>
      </c>
      <c r="BI88">
        <v>0.79</v>
      </c>
      <c r="BJ88">
        <v>0.44</v>
      </c>
      <c r="BK88">
        <v>1.36</v>
      </c>
      <c r="BL88">
        <v>0.9</v>
      </c>
      <c r="BM88">
        <v>0</v>
      </c>
      <c r="BN88">
        <v>2.2400000000000002</v>
      </c>
      <c r="BO88">
        <v>3.61</v>
      </c>
      <c r="BP88">
        <v>0.25</v>
      </c>
      <c r="BQ88">
        <v>1.92</v>
      </c>
      <c r="BR88">
        <v>1.04</v>
      </c>
      <c r="BS88">
        <v>1.57</v>
      </c>
      <c r="BT88">
        <v>2.7836759999999998</v>
      </c>
      <c r="BU88">
        <v>1.2859339999999999</v>
      </c>
      <c r="BV88">
        <v>2.274575</v>
      </c>
      <c r="BW88">
        <v>0.93072600000000005</v>
      </c>
      <c r="BX88">
        <v>1.8774740000000001</v>
      </c>
      <c r="BY88">
        <v>2.5718679999999998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4.553922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4.1149899999999997</v>
      </c>
      <c r="CP88">
        <v>4.080495</v>
      </c>
      <c r="CQ88">
        <v>3.3948659999999999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0.46062599999999998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72.790958999999987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656.58374500000002</v>
      </c>
      <c r="L89">
        <v>280.64623999999998</v>
      </c>
      <c r="M89">
        <v>87.924335999999997</v>
      </c>
      <c r="N89">
        <v>114.17551899999999</v>
      </c>
      <c r="O89">
        <v>119.57368200000001</v>
      </c>
      <c r="P89">
        <v>130.73757499999999</v>
      </c>
      <c r="Q89">
        <v>8.0704949999999993</v>
      </c>
      <c r="R89">
        <v>39.987219000000003</v>
      </c>
      <c r="S89">
        <v>20.534226</v>
      </c>
      <c r="T89">
        <v>0</v>
      </c>
      <c r="U89">
        <v>334.38784500000003</v>
      </c>
      <c r="V89">
        <v>19.863806</v>
      </c>
      <c r="W89">
        <v>43.331240999999999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17.523561999999998</v>
      </c>
      <c r="AG89">
        <v>43.046942999999999</v>
      </c>
      <c r="AH89">
        <v>0</v>
      </c>
      <c r="AI89">
        <v>0</v>
      </c>
      <c r="AJ89">
        <v>0</v>
      </c>
      <c r="AK89">
        <v>25.200659999999999</v>
      </c>
      <c r="AL89">
        <v>2.672228</v>
      </c>
      <c r="AM89">
        <v>0</v>
      </c>
      <c r="AN89">
        <v>0.67576099999999995</v>
      </c>
      <c r="AO89">
        <v>0</v>
      </c>
      <c r="AP89">
        <v>3.4368720000000001</v>
      </c>
      <c r="AQ89">
        <v>15.620576</v>
      </c>
      <c r="AR89">
        <v>12.694234</v>
      </c>
      <c r="AS89">
        <v>4.8980880000000004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72.848125999999993</v>
      </c>
      <c r="BA89">
        <f t="shared" si="4"/>
        <v>2163.0323009999993</v>
      </c>
      <c r="BD89">
        <v>5.12</v>
      </c>
      <c r="BE89">
        <v>1.84</v>
      </c>
      <c r="BF89">
        <v>2.16</v>
      </c>
      <c r="BG89">
        <v>1.72</v>
      </c>
      <c r="BH89">
        <v>6.04</v>
      </c>
      <c r="BI89">
        <v>0.79</v>
      </c>
      <c r="BJ89">
        <v>0.44</v>
      </c>
      <c r="BK89">
        <v>1.36</v>
      </c>
      <c r="BL89">
        <v>0.9</v>
      </c>
      <c r="BM89">
        <v>0</v>
      </c>
      <c r="BN89">
        <v>2.2400000000000002</v>
      </c>
      <c r="BO89">
        <v>3.61</v>
      </c>
      <c r="BP89">
        <v>0.25</v>
      </c>
      <c r="BQ89">
        <v>1.92</v>
      </c>
      <c r="BR89">
        <v>1.04</v>
      </c>
      <c r="BS89">
        <v>1.57</v>
      </c>
      <c r="BT89">
        <v>2.840843</v>
      </c>
      <c r="BU89">
        <v>1.2859339999999999</v>
      </c>
      <c r="BV89">
        <v>2.274575</v>
      </c>
      <c r="BW89">
        <v>0.93072600000000005</v>
      </c>
      <c r="BX89">
        <v>1.8774740000000001</v>
      </c>
      <c r="BY89">
        <v>2.5718679999999998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4.553922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4.1149899999999997</v>
      </c>
      <c r="CP89">
        <v>4.080495</v>
      </c>
      <c r="CQ89">
        <v>3.3948659999999999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0.46062599999999998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72.848125999999993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575.45400500000005</v>
      </c>
      <c r="L90">
        <v>261.48223999999999</v>
      </c>
      <c r="M90">
        <v>87.924335999999997</v>
      </c>
      <c r="N90">
        <v>114.17551899999999</v>
      </c>
      <c r="O90">
        <v>119.57368200000001</v>
      </c>
      <c r="P90">
        <v>130.73757499999999</v>
      </c>
      <c r="Q90">
        <v>9.8971669999999996</v>
      </c>
      <c r="R90">
        <v>39.987219000000003</v>
      </c>
      <c r="S90">
        <v>20.534226</v>
      </c>
      <c r="T90">
        <v>0</v>
      </c>
      <c r="U90">
        <v>334.38784500000003</v>
      </c>
      <c r="V90">
        <v>19.863806</v>
      </c>
      <c r="W90">
        <v>43.331240999999999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17.523561999999998</v>
      </c>
      <c r="AG90">
        <v>43.046942999999999</v>
      </c>
      <c r="AH90">
        <v>0</v>
      </c>
      <c r="AI90">
        <v>0</v>
      </c>
      <c r="AJ90">
        <v>0</v>
      </c>
      <c r="AK90">
        <v>25.200659999999999</v>
      </c>
      <c r="AL90">
        <v>2.672228</v>
      </c>
      <c r="AM90">
        <v>0</v>
      </c>
      <c r="AN90">
        <v>0.67576099999999995</v>
      </c>
      <c r="AO90">
        <v>0</v>
      </c>
      <c r="AP90">
        <v>3.4368720000000001</v>
      </c>
      <c r="AQ90">
        <v>15.620576</v>
      </c>
      <c r="AR90">
        <v>12.694234</v>
      </c>
      <c r="AS90">
        <v>4.8980880000000004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72.812534999999997</v>
      </c>
      <c r="BA90">
        <f t="shared" si="4"/>
        <v>2064.5296420000004</v>
      </c>
      <c r="BD90">
        <v>5.12</v>
      </c>
      <c r="BE90">
        <v>1.84</v>
      </c>
      <c r="BF90">
        <v>2.16</v>
      </c>
      <c r="BG90">
        <v>1.72</v>
      </c>
      <c r="BH90">
        <v>6.04</v>
      </c>
      <c r="BI90">
        <v>0.79</v>
      </c>
      <c r="BJ90">
        <v>0.4</v>
      </c>
      <c r="BK90">
        <v>1.36</v>
      </c>
      <c r="BL90">
        <v>0.9</v>
      </c>
      <c r="BM90">
        <v>0</v>
      </c>
      <c r="BN90">
        <v>2.2400000000000002</v>
      </c>
      <c r="BO90">
        <v>3.61</v>
      </c>
      <c r="BP90">
        <v>0.25</v>
      </c>
      <c r="BQ90">
        <v>1.92</v>
      </c>
      <c r="BR90">
        <v>1.04</v>
      </c>
      <c r="BS90">
        <v>1.57</v>
      </c>
      <c r="BT90">
        <v>2.8452519999999999</v>
      </c>
      <c r="BU90">
        <v>1.2859339999999999</v>
      </c>
      <c r="BV90">
        <v>2.274575</v>
      </c>
      <c r="BW90">
        <v>0.93072600000000005</v>
      </c>
      <c r="BX90">
        <v>1.8774740000000001</v>
      </c>
      <c r="BY90">
        <v>2.5718679999999998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4.553922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4.1149899999999997</v>
      </c>
      <c r="CP90">
        <v>4.080495</v>
      </c>
      <c r="CQ90">
        <v>3.3948659999999999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0.46062599999999998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72.812534999999997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566.49042699999995</v>
      </c>
      <c r="L91">
        <v>234.65263999999999</v>
      </c>
      <c r="M91">
        <v>87.924335999999997</v>
      </c>
      <c r="N91">
        <v>114.17551899999999</v>
      </c>
      <c r="O91">
        <v>119.57368200000001</v>
      </c>
      <c r="P91">
        <v>130.73757499999999</v>
      </c>
      <c r="Q91">
        <v>9.9954630000000009</v>
      </c>
      <c r="R91">
        <v>39.987219000000003</v>
      </c>
      <c r="S91">
        <v>13.250581</v>
      </c>
      <c r="T91">
        <v>0</v>
      </c>
      <c r="U91">
        <v>334.38784500000003</v>
      </c>
      <c r="V91">
        <v>11.610867000000001</v>
      </c>
      <c r="W91">
        <v>37.687384000000002</v>
      </c>
      <c r="X91">
        <v>94.229388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17.523561999999998</v>
      </c>
      <c r="AG91">
        <v>43.046942999999999</v>
      </c>
      <c r="AH91">
        <v>0</v>
      </c>
      <c r="AI91">
        <v>0</v>
      </c>
      <c r="AJ91">
        <v>0</v>
      </c>
      <c r="AK91">
        <v>25.200659999999999</v>
      </c>
      <c r="AL91">
        <v>2.672228</v>
      </c>
      <c r="AM91">
        <v>0</v>
      </c>
      <c r="AN91">
        <v>0.67576099999999995</v>
      </c>
      <c r="AO91">
        <v>0</v>
      </c>
      <c r="AP91">
        <v>3.4368720000000001</v>
      </c>
      <c r="AQ91">
        <v>15.620576</v>
      </c>
      <c r="AR91">
        <v>12.694234</v>
      </c>
      <c r="AS91">
        <v>7.4760299999999997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72.944485999999998</v>
      </c>
      <c r="BA91">
        <f t="shared" si="4"/>
        <v>2010.3642120000006</v>
      </c>
      <c r="BD91">
        <v>5.12</v>
      </c>
      <c r="BE91">
        <v>1.84</v>
      </c>
      <c r="BF91">
        <v>2.16</v>
      </c>
      <c r="BG91">
        <v>1.72</v>
      </c>
      <c r="BH91">
        <v>6.04</v>
      </c>
      <c r="BI91">
        <v>0.81</v>
      </c>
      <c r="BJ91">
        <v>0.41</v>
      </c>
      <c r="BK91">
        <v>1.36</v>
      </c>
      <c r="BL91">
        <v>0.9</v>
      </c>
      <c r="BM91">
        <v>0</v>
      </c>
      <c r="BN91">
        <v>2.2400000000000002</v>
      </c>
      <c r="BO91">
        <v>3.61</v>
      </c>
      <c r="BP91">
        <v>0.25</v>
      </c>
      <c r="BQ91">
        <v>1.92</v>
      </c>
      <c r="BR91">
        <v>1.04</v>
      </c>
      <c r="BS91">
        <v>1.57</v>
      </c>
      <c r="BT91">
        <v>2.8452519999999999</v>
      </c>
      <c r="BU91">
        <v>1.2859339999999999</v>
      </c>
      <c r="BV91">
        <v>2.274575</v>
      </c>
      <c r="BW91">
        <v>0.93072600000000005</v>
      </c>
      <c r="BX91">
        <v>1.8774740000000001</v>
      </c>
      <c r="BY91">
        <v>2.5718679999999998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4.6558729999999997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4.1149899999999997</v>
      </c>
      <c r="CP91">
        <v>4.080495</v>
      </c>
      <c r="CQ91">
        <v>3.3948659999999999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0.46062599999999998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72.944485999999998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566.49042699999995</v>
      </c>
      <c r="L92">
        <v>234.65263999999999</v>
      </c>
      <c r="M92">
        <v>87.924335999999997</v>
      </c>
      <c r="N92">
        <v>114.17551899999999</v>
      </c>
      <c r="O92">
        <v>119.57368200000001</v>
      </c>
      <c r="P92">
        <v>130.73757499999999</v>
      </c>
      <c r="Q92">
        <v>9.9954630000000009</v>
      </c>
      <c r="R92">
        <v>39.987219000000003</v>
      </c>
      <c r="S92">
        <v>13.250581</v>
      </c>
      <c r="T92">
        <v>0</v>
      </c>
      <c r="U92">
        <v>334.38784500000003</v>
      </c>
      <c r="V92">
        <v>8.7240280000000006</v>
      </c>
      <c r="W92">
        <v>23.876906999999999</v>
      </c>
      <c r="X92">
        <v>60.549520000000001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17.523561999999998</v>
      </c>
      <c r="AG92">
        <v>43.046942999999999</v>
      </c>
      <c r="AH92">
        <v>0</v>
      </c>
      <c r="AI92">
        <v>0</v>
      </c>
      <c r="AJ92">
        <v>0</v>
      </c>
      <c r="AK92">
        <v>25.200659999999999</v>
      </c>
      <c r="AL92">
        <v>2.672228</v>
      </c>
      <c r="AM92">
        <v>0</v>
      </c>
      <c r="AN92">
        <v>0.67576099999999995</v>
      </c>
      <c r="AO92">
        <v>0</v>
      </c>
      <c r="AP92">
        <v>3.4368720000000001</v>
      </c>
      <c r="AQ92">
        <v>15.620576</v>
      </c>
      <c r="AR92">
        <v>12.694234</v>
      </c>
      <c r="AS92">
        <v>7.4760299999999997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72.962267999999995</v>
      </c>
      <c r="BA92">
        <f t="shared" si="4"/>
        <v>1960.0048100000006</v>
      </c>
      <c r="BD92">
        <v>5.12</v>
      </c>
      <c r="BE92">
        <v>1.84</v>
      </c>
      <c r="BF92">
        <v>2.16</v>
      </c>
      <c r="BG92">
        <v>1.72</v>
      </c>
      <c r="BH92">
        <v>6.04</v>
      </c>
      <c r="BI92">
        <v>0.82</v>
      </c>
      <c r="BJ92">
        <v>0.41</v>
      </c>
      <c r="BK92">
        <v>1.36</v>
      </c>
      <c r="BL92">
        <v>0.9</v>
      </c>
      <c r="BM92">
        <v>0</v>
      </c>
      <c r="BN92">
        <v>2.2400000000000002</v>
      </c>
      <c r="BO92">
        <v>3.61</v>
      </c>
      <c r="BP92">
        <v>0.25</v>
      </c>
      <c r="BQ92">
        <v>1.92</v>
      </c>
      <c r="BR92">
        <v>1.04</v>
      </c>
      <c r="BS92">
        <v>1.57</v>
      </c>
      <c r="BT92">
        <v>2.8452519999999999</v>
      </c>
      <c r="BU92">
        <v>1.2859339999999999</v>
      </c>
      <c r="BV92">
        <v>2.274575</v>
      </c>
      <c r="BW92">
        <v>0.93072600000000005</v>
      </c>
      <c r="BX92">
        <v>1.8774740000000001</v>
      </c>
      <c r="BY92">
        <v>2.5718679999999998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4.6636550000000003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4.1149899999999997</v>
      </c>
      <c r="CP92">
        <v>4.080495</v>
      </c>
      <c r="CQ92">
        <v>3.3948659999999999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0.46062599999999998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72.962267999999995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566.49042699999995</v>
      </c>
      <c r="L93">
        <v>234.65263999999999</v>
      </c>
      <c r="M93">
        <v>87.924335999999997</v>
      </c>
      <c r="N93">
        <v>114.17551899999999</v>
      </c>
      <c r="O93">
        <v>119.57368200000001</v>
      </c>
      <c r="P93">
        <v>130.73757499999999</v>
      </c>
      <c r="Q93">
        <v>9.9954630000000009</v>
      </c>
      <c r="R93">
        <v>32.703845000000001</v>
      </c>
      <c r="S93">
        <v>13.250581</v>
      </c>
      <c r="T93">
        <v>0</v>
      </c>
      <c r="U93">
        <v>334.38784500000003</v>
      </c>
      <c r="V93">
        <v>8.7240280000000006</v>
      </c>
      <c r="W93">
        <v>23.876906999999999</v>
      </c>
      <c r="X93">
        <v>60.549520000000001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17.523561999999998</v>
      </c>
      <c r="AG93">
        <v>43.046942999999999</v>
      </c>
      <c r="AH93">
        <v>0</v>
      </c>
      <c r="AI93">
        <v>0</v>
      </c>
      <c r="AJ93">
        <v>0</v>
      </c>
      <c r="AK93">
        <v>25.200659999999999</v>
      </c>
      <c r="AL93">
        <v>2.672228</v>
      </c>
      <c r="AM93">
        <v>0</v>
      </c>
      <c r="AN93">
        <v>0.67576099999999995</v>
      </c>
      <c r="AO93">
        <v>0</v>
      </c>
      <c r="AP93">
        <v>3.4368720000000001</v>
      </c>
      <c r="AQ93">
        <v>0</v>
      </c>
      <c r="AR93">
        <v>6.3471169999999999</v>
      </c>
      <c r="AS93">
        <v>7.4760299999999997</v>
      </c>
      <c r="AT93">
        <v>12.948732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72.962267999999995</v>
      </c>
      <c r="BA93">
        <f t="shared" si="4"/>
        <v>1929.3325410000004</v>
      </c>
      <c r="BD93">
        <v>5.12</v>
      </c>
      <c r="BE93">
        <v>1.84</v>
      </c>
      <c r="BF93">
        <v>2.16</v>
      </c>
      <c r="BG93">
        <v>1.72</v>
      </c>
      <c r="BH93">
        <v>6.04</v>
      </c>
      <c r="BI93">
        <v>0.82</v>
      </c>
      <c r="BJ93">
        <v>0.41</v>
      </c>
      <c r="BK93">
        <v>1.36</v>
      </c>
      <c r="BL93">
        <v>0.9</v>
      </c>
      <c r="BM93">
        <v>0</v>
      </c>
      <c r="BN93">
        <v>2.2400000000000002</v>
      </c>
      <c r="BO93">
        <v>3.61</v>
      </c>
      <c r="BP93">
        <v>0.25</v>
      </c>
      <c r="BQ93">
        <v>1.92</v>
      </c>
      <c r="BR93">
        <v>1.04</v>
      </c>
      <c r="BS93">
        <v>1.57</v>
      </c>
      <c r="BT93">
        <v>2.8452519999999999</v>
      </c>
      <c r="BU93">
        <v>1.2859339999999999</v>
      </c>
      <c r="BV93">
        <v>2.274575</v>
      </c>
      <c r="BW93">
        <v>0.93072600000000005</v>
      </c>
      <c r="BX93">
        <v>1.8774740000000001</v>
      </c>
      <c r="BY93">
        <v>2.5718679999999998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4.6636550000000003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4.1149899999999997</v>
      </c>
      <c r="CP93">
        <v>4.080495</v>
      </c>
      <c r="CQ93">
        <v>3.3948659999999999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0.46062599999999998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72.962267999999995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536.59199999999998</v>
      </c>
      <c r="L94">
        <v>234.65263999999999</v>
      </c>
      <c r="M94">
        <v>87.924335999999997</v>
      </c>
      <c r="N94">
        <v>114.17551899999999</v>
      </c>
      <c r="O94">
        <v>119.57368200000001</v>
      </c>
      <c r="P94">
        <v>130.73757499999999</v>
      </c>
      <c r="Q94">
        <v>9.9954630000000009</v>
      </c>
      <c r="R94">
        <v>32.703845000000001</v>
      </c>
      <c r="S94">
        <v>13.250581</v>
      </c>
      <c r="T94">
        <v>0</v>
      </c>
      <c r="U94">
        <v>334.38784500000003</v>
      </c>
      <c r="V94">
        <v>8.7240280000000006</v>
      </c>
      <c r="W94">
        <v>23.876906999999999</v>
      </c>
      <c r="X94">
        <v>60.549520000000001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17.523561999999998</v>
      </c>
      <c r="AG94">
        <v>43.046942999999999</v>
      </c>
      <c r="AH94">
        <v>0</v>
      </c>
      <c r="AI94">
        <v>0</v>
      </c>
      <c r="AJ94">
        <v>0</v>
      </c>
      <c r="AK94">
        <v>25.200659999999999</v>
      </c>
      <c r="AL94">
        <v>2.672228</v>
      </c>
      <c r="AM94">
        <v>0</v>
      </c>
      <c r="AN94">
        <v>0.67576099999999995</v>
      </c>
      <c r="AO94">
        <v>0</v>
      </c>
      <c r="AP94">
        <v>3.4368720000000001</v>
      </c>
      <c r="AQ94">
        <v>0</v>
      </c>
      <c r="AR94">
        <v>6.3471169999999999</v>
      </c>
      <c r="AS94">
        <v>7.4760299999999997</v>
      </c>
      <c r="AT94">
        <v>12.948732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72.932267999999993</v>
      </c>
      <c r="BA94">
        <f t="shared" si="4"/>
        <v>1899.4041140000004</v>
      </c>
      <c r="BD94">
        <v>5.12</v>
      </c>
      <c r="BE94">
        <v>1.84</v>
      </c>
      <c r="BF94">
        <v>2.16</v>
      </c>
      <c r="BG94">
        <v>1.72</v>
      </c>
      <c r="BH94">
        <v>6.04</v>
      </c>
      <c r="BI94">
        <v>0.8</v>
      </c>
      <c r="BJ94">
        <v>0.4</v>
      </c>
      <c r="BK94">
        <v>1.36</v>
      </c>
      <c r="BL94">
        <v>0.9</v>
      </c>
      <c r="BM94">
        <v>0</v>
      </c>
      <c r="BN94">
        <v>2.2400000000000002</v>
      </c>
      <c r="BO94">
        <v>3.61</v>
      </c>
      <c r="BP94">
        <v>0.25</v>
      </c>
      <c r="BQ94">
        <v>1.92</v>
      </c>
      <c r="BR94">
        <v>1.04</v>
      </c>
      <c r="BS94">
        <v>1.57</v>
      </c>
      <c r="BT94">
        <v>2.8452519999999999</v>
      </c>
      <c r="BU94">
        <v>1.2859339999999999</v>
      </c>
      <c r="BV94">
        <v>2.274575</v>
      </c>
      <c r="BW94">
        <v>0.93072600000000005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4.6636550000000003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4.1149899999999997</v>
      </c>
      <c r="CP94">
        <v>4.080495</v>
      </c>
      <c r="CQ94">
        <v>3.3948659999999999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0.46062599999999998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72.932267999999993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503.05500000000001</v>
      </c>
      <c r="L95">
        <v>225.60819000000001</v>
      </c>
      <c r="M95">
        <v>87.924335999999997</v>
      </c>
      <c r="N95">
        <v>114.17551899999999</v>
      </c>
      <c r="O95">
        <v>119.57368200000001</v>
      </c>
      <c r="P95">
        <v>130.73757499999999</v>
      </c>
      <c r="Q95">
        <v>4.6475530000000003</v>
      </c>
      <c r="R95">
        <v>32.703845000000001</v>
      </c>
      <c r="S95">
        <v>9.6522500000000004</v>
      </c>
      <c r="T95">
        <v>0</v>
      </c>
      <c r="U95">
        <v>334.38784500000003</v>
      </c>
      <c r="V95">
        <v>8.7240280000000006</v>
      </c>
      <c r="W95">
        <v>23.876906999999999</v>
      </c>
      <c r="X95">
        <v>60.549520000000001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17.523561999999998</v>
      </c>
      <c r="AG95">
        <v>43.046942999999999</v>
      </c>
      <c r="AH95">
        <v>0</v>
      </c>
      <c r="AI95">
        <v>0</v>
      </c>
      <c r="AJ95">
        <v>0</v>
      </c>
      <c r="AK95">
        <v>25.200659999999999</v>
      </c>
      <c r="AL95">
        <v>2.672228</v>
      </c>
      <c r="AM95">
        <v>0</v>
      </c>
      <c r="AN95">
        <v>0.67576099999999995</v>
      </c>
      <c r="AO95">
        <v>0</v>
      </c>
      <c r="AP95">
        <v>3.4368720000000001</v>
      </c>
      <c r="AQ95">
        <v>0</v>
      </c>
      <c r="AR95">
        <v>3.1735579999999999</v>
      </c>
      <c r="AS95">
        <v>7.4760299999999997</v>
      </c>
      <c r="AT95">
        <v>12.948732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72.932267999999993</v>
      </c>
      <c r="BA95">
        <f t="shared" si="4"/>
        <v>1844.7028640000003</v>
      </c>
      <c r="BD95">
        <v>5.12</v>
      </c>
      <c r="BE95">
        <v>1.84</v>
      </c>
      <c r="BF95">
        <v>2.16</v>
      </c>
      <c r="BG95">
        <v>1.72</v>
      </c>
      <c r="BH95">
        <v>6.04</v>
      </c>
      <c r="BI95">
        <v>0.8</v>
      </c>
      <c r="BJ95">
        <v>0.4</v>
      </c>
      <c r="BK95">
        <v>1.36</v>
      </c>
      <c r="BL95">
        <v>0.9</v>
      </c>
      <c r="BM95">
        <v>0</v>
      </c>
      <c r="BN95">
        <v>2.2400000000000002</v>
      </c>
      <c r="BO95">
        <v>3.61</v>
      </c>
      <c r="BP95">
        <v>0.25</v>
      </c>
      <c r="BQ95">
        <v>1.92</v>
      </c>
      <c r="BR95">
        <v>1.04</v>
      </c>
      <c r="BS95">
        <v>1.57</v>
      </c>
      <c r="BT95">
        <v>2.8452519999999999</v>
      </c>
      <c r="BU95">
        <v>1.2859339999999999</v>
      </c>
      <c r="BV95">
        <v>2.274575</v>
      </c>
      <c r="BW95">
        <v>0.93072600000000005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4.6636550000000003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4.1149899999999997</v>
      </c>
      <c r="CP95">
        <v>4.080495</v>
      </c>
      <c r="CQ95">
        <v>3.3948659999999999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0.46062599999999998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72.932267999999993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450.35399999999998</v>
      </c>
      <c r="L96">
        <v>225.60819000000001</v>
      </c>
      <c r="M96">
        <v>87.924335999999997</v>
      </c>
      <c r="N96">
        <v>114.17551899999999</v>
      </c>
      <c r="O96">
        <v>119.57368200000001</v>
      </c>
      <c r="P96">
        <v>130.73757499999999</v>
      </c>
      <c r="Q96">
        <v>3.7944719999999998</v>
      </c>
      <c r="R96">
        <v>32.703845000000001</v>
      </c>
      <c r="S96">
        <v>10.368143</v>
      </c>
      <c r="T96">
        <v>0</v>
      </c>
      <c r="U96">
        <v>334.38784500000003</v>
      </c>
      <c r="V96">
        <v>8.7240280000000006</v>
      </c>
      <c r="W96">
        <v>23.876906999999999</v>
      </c>
      <c r="X96">
        <v>60.549520000000001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17.523561999999998</v>
      </c>
      <c r="AG96">
        <v>43.046942999999999</v>
      </c>
      <c r="AH96">
        <v>0</v>
      </c>
      <c r="AI96">
        <v>0</v>
      </c>
      <c r="AJ96">
        <v>0</v>
      </c>
      <c r="AK96">
        <v>25.200659999999999</v>
      </c>
      <c r="AL96">
        <v>12.247712</v>
      </c>
      <c r="AM96">
        <v>0</v>
      </c>
      <c r="AN96">
        <v>0.67576099999999995</v>
      </c>
      <c r="AO96">
        <v>0</v>
      </c>
      <c r="AP96">
        <v>3.4368720000000001</v>
      </c>
      <c r="AQ96">
        <v>0</v>
      </c>
      <c r="AR96">
        <v>3.1735579999999999</v>
      </c>
      <c r="AS96">
        <v>7.4760299999999997</v>
      </c>
      <c r="AT96">
        <v>12.948732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72.932267999999993</v>
      </c>
      <c r="BA96">
        <f t="shared" si="4"/>
        <v>1801.4401600000003</v>
      </c>
      <c r="BD96">
        <v>5.12</v>
      </c>
      <c r="BE96">
        <v>1.84</v>
      </c>
      <c r="BF96">
        <v>2.16</v>
      </c>
      <c r="BG96">
        <v>1.72</v>
      </c>
      <c r="BH96">
        <v>6.04</v>
      </c>
      <c r="BI96">
        <v>0.8</v>
      </c>
      <c r="BJ96">
        <v>0.4</v>
      </c>
      <c r="BK96">
        <v>1.36</v>
      </c>
      <c r="BL96">
        <v>0.9</v>
      </c>
      <c r="BM96">
        <v>0</v>
      </c>
      <c r="BN96">
        <v>2.2400000000000002</v>
      </c>
      <c r="BO96">
        <v>3.61</v>
      </c>
      <c r="BP96">
        <v>0.25</v>
      </c>
      <c r="BQ96">
        <v>1.92</v>
      </c>
      <c r="BR96">
        <v>1.04</v>
      </c>
      <c r="BS96">
        <v>1.57</v>
      </c>
      <c r="BT96">
        <v>2.8452519999999999</v>
      </c>
      <c r="BU96">
        <v>1.2859339999999999</v>
      </c>
      <c r="BV96">
        <v>2.274575</v>
      </c>
      <c r="BW96">
        <v>0.93072600000000005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4.6636550000000003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4.1149899999999997</v>
      </c>
      <c r="CP96">
        <v>4.080495</v>
      </c>
      <c r="CQ96">
        <v>3.3948659999999999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0.46062599999999998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72.932267999999993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388.07100000000003</v>
      </c>
      <c r="L97">
        <v>225.60819000000001</v>
      </c>
      <c r="M97">
        <v>87.924335999999997</v>
      </c>
      <c r="N97">
        <v>114.17551899999999</v>
      </c>
      <c r="O97">
        <v>119.57368200000001</v>
      </c>
      <c r="P97">
        <v>130.73757499999999</v>
      </c>
      <c r="Q97">
        <v>3.7944719999999998</v>
      </c>
      <c r="R97">
        <v>21.277318000000001</v>
      </c>
      <c r="S97">
        <v>10.368143</v>
      </c>
      <c r="T97">
        <v>0</v>
      </c>
      <c r="U97">
        <v>334.38784500000003</v>
      </c>
      <c r="V97">
        <v>8.7240280000000006</v>
      </c>
      <c r="W97">
        <v>23.876906999999999</v>
      </c>
      <c r="X97">
        <v>60.549520000000001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17.523561999999998</v>
      </c>
      <c r="AG97">
        <v>43.046942999999999</v>
      </c>
      <c r="AH97">
        <v>0</v>
      </c>
      <c r="AI97">
        <v>0</v>
      </c>
      <c r="AJ97">
        <v>0</v>
      </c>
      <c r="AK97">
        <v>25.200659999999999</v>
      </c>
      <c r="AL97">
        <v>38.41328</v>
      </c>
      <c r="AM97">
        <v>0</v>
      </c>
      <c r="AN97">
        <v>0.67576099999999995</v>
      </c>
      <c r="AO97">
        <v>0</v>
      </c>
      <c r="AP97">
        <v>3.4368720000000001</v>
      </c>
      <c r="AQ97">
        <v>0</v>
      </c>
      <c r="AR97">
        <v>3.1735579999999999</v>
      </c>
      <c r="AS97">
        <v>7.4760299999999997</v>
      </c>
      <c r="AT97">
        <v>12.948732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72.932267999999993</v>
      </c>
      <c r="BA97">
        <f t="shared" si="4"/>
        <v>1753.8962010000002</v>
      </c>
      <c r="BD97">
        <v>5.12</v>
      </c>
      <c r="BE97">
        <v>1.84</v>
      </c>
      <c r="BF97">
        <v>2.16</v>
      </c>
      <c r="BG97">
        <v>1.72</v>
      </c>
      <c r="BH97">
        <v>6.04</v>
      </c>
      <c r="BI97">
        <v>0.8</v>
      </c>
      <c r="BJ97">
        <v>0.4</v>
      </c>
      <c r="BK97">
        <v>1.36</v>
      </c>
      <c r="BL97">
        <v>0.9</v>
      </c>
      <c r="BM97">
        <v>0</v>
      </c>
      <c r="BN97">
        <v>2.2400000000000002</v>
      </c>
      <c r="BO97">
        <v>3.61</v>
      </c>
      <c r="BP97">
        <v>0.25</v>
      </c>
      <c r="BQ97">
        <v>1.92</v>
      </c>
      <c r="BR97">
        <v>1.04</v>
      </c>
      <c r="BS97">
        <v>1.57</v>
      </c>
      <c r="BT97">
        <v>2.8452519999999999</v>
      </c>
      <c r="BU97">
        <v>1.2859339999999999</v>
      </c>
      <c r="BV97">
        <v>2.274575</v>
      </c>
      <c r="BW97">
        <v>0.93072600000000005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4.6636550000000003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4.1149899999999997</v>
      </c>
      <c r="CP97">
        <v>4.080495</v>
      </c>
      <c r="CQ97">
        <v>3.3948659999999999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0.46062599999999998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72.932267999999993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353.769519</v>
      </c>
      <c r="L98">
        <v>225.60819000000001</v>
      </c>
      <c r="M98">
        <v>87.924335999999997</v>
      </c>
      <c r="N98">
        <v>114.17551899999999</v>
      </c>
      <c r="O98">
        <v>119.57368200000001</v>
      </c>
      <c r="P98">
        <v>130.73757499999999</v>
      </c>
      <c r="Q98">
        <v>3.7944719999999998</v>
      </c>
      <c r="R98">
        <v>21.277318000000001</v>
      </c>
      <c r="S98">
        <v>10.368143</v>
      </c>
      <c r="T98">
        <v>0</v>
      </c>
      <c r="U98">
        <v>334.38784500000003</v>
      </c>
      <c r="V98">
        <v>8.7240280000000006</v>
      </c>
      <c r="W98">
        <v>23.876906999999999</v>
      </c>
      <c r="X98">
        <v>60.549520000000001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17.523561999999998</v>
      </c>
      <c r="AG98">
        <v>43.046942999999999</v>
      </c>
      <c r="AH98">
        <v>0</v>
      </c>
      <c r="AI98">
        <v>0</v>
      </c>
      <c r="AJ98">
        <v>0</v>
      </c>
      <c r="AK98">
        <v>25.200659999999999</v>
      </c>
      <c r="AL98">
        <v>38.41328</v>
      </c>
      <c r="AM98">
        <v>0</v>
      </c>
      <c r="AN98">
        <v>0.67576099999999995</v>
      </c>
      <c r="AO98">
        <v>0</v>
      </c>
      <c r="AP98">
        <v>3.4368720000000001</v>
      </c>
      <c r="AQ98">
        <v>0</v>
      </c>
      <c r="AR98">
        <v>3.1735579999999999</v>
      </c>
      <c r="AS98">
        <v>7.4760299999999997</v>
      </c>
      <c r="AT98">
        <v>12.948732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72.932267999999993</v>
      </c>
      <c r="BA98">
        <f t="shared" si="4"/>
        <v>1719.5947200000003</v>
      </c>
      <c r="BD98">
        <v>5.12</v>
      </c>
      <c r="BE98">
        <v>1.84</v>
      </c>
      <c r="BF98">
        <v>2.16</v>
      </c>
      <c r="BG98">
        <v>1.72</v>
      </c>
      <c r="BH98">
        <v>6.04</v>
      </c>
      <c r="BI98">
        <v>0.8</v>
      </c>
      <c r="BJ98">
        <v>0.4</v>
      </c>
      <c r="BK98">
        <v>1.36</v>
      </c>
      <c r="BL98">
        <v>0.9</v>
      </c>
      <c r="BM98">
        <v>0</v>
      </c>
      <c r="BN98">
        <v>2.2400000000000002</v>
      </c>
      <c r="BO98">
        <v>3.61</v>
      </c>
      <c r="BP98">
        <v>0.25</v>
      </c>
      <c r="BQ98">
        <v>1.92</v>
      </c>
      <c r="BR98">
        <v>1.04</v>
      </c>
      <c r="BS98">
        <v>1.57</v>
      </c>
      <c r="BT98">
        <v>2.8452519999999999</v>
      </c>
      <c r="BU98">
        <v>1.2859339999999999</v>
      </c>
      <c r="BV98">
        <v>2.274575</v>
      </c>
      <c r="BW98">
        <v>0.93072600000000005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4.6636550000000003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4.1149899999999997</v>
      </c>
      <c r="CP98">
        <v>4.080495</v>
      </c>
      <c r="CQ98">
        <v>3.3948659999999999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0.46062599999999998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72.932267999999993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1.549845E-4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13.441283034000021</v>
      </c>
      <c r="L99">
        <f t="shared" si="6"/>
        <v>7.9097166279999982</v>
      </c>
      <c r="M99">
        <f t="shared" si="6"/>
        <v>2.1118514760000009</v>
      </c>
      <c r="N99">
        <f t="shared" si="6"/>
        <v>2.7402124560000045</v>
      </c>
      <c r="O99">
        <f t="shared" si="6"/>
        <v>2.8697694105000036</v>
      </c>
      <c r="P99">
        <f t="shared" si="6"/>
        <v>3.1390785354999999</v>
      </c>
      <c r="Q99">
        <f t="shared" si="6"/>
        <v>0.25216080125000023</v>
      </c>
      <c r="R99">
        <f t="shared" si="6"/>
        <v>0.83687629475000103</v>
      </c>
      <c r="S99">
        <f t="shared" si="6"/>
        <v>0.45301012499999982</v>
      </c>
      <c r="T99">
        <f t="shared" si="6"/>
        <v>0</v>
      </c>
      <c r="U99">
        <f t="shared" si="6"/>
        <v>8.0253082800000097</v>
      </c>
      <c r="V99">
        <f t="shared" si="6"/>
        <v>0.30412897150000018</v>
      </c>
      <c r="W99">
        <f t="shared" si="6"/>
        <v>0.81580589549999905</v>
      </c>
      <c r="X99">
        <f t="shared" si="6"/>
        <v>1.8733871164999982</v>
      </c>
      <c r="Y99">
        <f t="shared" si="6"/>
        <v>0</v>
      </c>
      <c r="Z99">
        <f t="shared" si="6"/>
        <v>6.128388349999999E-2</v>
      </c>
      <c r="AA99">
        <f t="shared" si="6"/>
        <v>9.840714125000001E-2</v>
      </c>
      <c r="AB99">
        <f t="shared" si="6"/>
        <v>0.14173614000000001</v>
      </c>
      <c r="AC99">
        <f t="shared" si="6"/>
        <v>0.11768926374999998</v>
      </c>
      <c r="AD99">
        <f t="shared" si="6"/>
        <v>0.18138278024999996</v>
      </c>
      <c r="AE99">
        <f t="shared" si="6"/>
        <v>0.29801862349999991</v>
      </c>
      <c r="AF99">
        <f t="shared" si="6"/>
        <v>0.3241858960000007</v>
      </c>
      <c r="AG99">
        <f t="shared" si="6"/>
        <v>1.0331266319999983</v>
      </c>
      <c r="AH99">
        <f t="shared" si="6"/>
        <v>0.60850490925</v>
      </c>
      <c r="AI99">
        <f t="shared" si="6"/>
        <v>5.5294126999999992E-2</v>
      </c>
      <c r="AJ99">
        <f t="shared" si="6"/>
        <v>0</v>
      </c>
      <c r="AK99">
        <f t="shared" si="6"/>
        <v>0.60481583999999944</v>
      </c>
      <c r="AL99">
        <f t="shared" si="6"/>
        <v>0.19674279550000021</v>
      </c>
      <c r="AM99">
        <f t="shared" si="6"/>
        <v>4.9947325750000007E-2</v>
      </c>
      <c r="AN99">
        <f t="shared" si="6"/>
        <v>1.6011783000000019E-2</v>
      </c>
      <c r="AO99">
        <f t="shared" si="6"/>
        <v>5.373629999999999E-4</v>
      </c>
      <c r="AP99">
        <f t="shared" si="6"/>
        <v>7.4629210499999973E-2</v>
      </c>
      <c r="AQ99">
        <f t="shared" si="6"/>
        <v>0.65391401049999986</v>
      </c>
      <c r="AR99">
        <f t="shared" si="6"/>
        <v>0.18274406549999986</v>
      </c>
      <c r="AS99">
        <f t="shared" si="6"/>
        <v>0.18754522800000012</v>
      </c>
      <c r="AT99">
        <f t="shared" si="6"/>
        <v>0.33312908175000067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1.7620604357499989</v>
      </c>
      <c r="BA99">
        <f t="shared" si="4"/>
        <v>51.75445054475005</v>
      </c>
      <c r="BD99">
        <f t="shared" ref="BD99:DJ99" si="7">SUM(BD3:BD98)/4000</f>
        <v>0.12288000000000009</v>
      </c>
      <c r="BE99">
        <f t="shared" si="7"/>
        <v>4.4160000000000067E-2</v>
      </c>
      <c r="BF99">
        <f t="shared" si="7"/>
        <v>5.1839999999999935E-2</v>
      </c>
      <c r="BG99">
        <f t="shared" si="7"/>
        <v>4.1279999999999976E-2</v>
      </c>
      <c r="BH99">
        <f t="shared" si="7"/>
        <v>0.14496000000000009</v>
      </c>
      <c r="BI99">
        <f t="shared" si="7"/>
        <v>1.9460000000000002E-2</v>
      </c>
      <c r="BJ99">
        <f t="shared" si="7"/>
        <v>9.7474999999999871E-3</v>
      </c>
      <c r="BK99">
        <f t="shared" si="7"/>
        <v>3.407000000000001E-2</v>
      </c>
      <c r="BL99">
        <f t="shared" si="7"/>
        <v>2.1147500000000017E-2</v>
      </c>
      <c r="BM99">
        <f t="shared" si="7"/>
        <v>0</v>
      </c>
      <c r="BN99">
        <f t="shared" si="7"/>
        <v>5.1297500000000044E-2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3.7679999999999908E-2</v>
      </c>
      <c r="BT99">
        <f t="shared" si="7"/>
        <v>6.7607609750000158E-2</v>
      </c>
      <c r="BU99">
        <f t="shared" si="7"/>
        <v>3.0862415999999959E-2</v>
      </c>
      <c r="BV99">
        <f t="shared" si="7"/>
        <v>5.5313396250000042E-2</v>
      </c>
      <c r="BW99">
        <f t="shared" si="7"/>
        <v>2.3603842000000055E-2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0.11165144200000009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9.8099988249999867E-2</v>
      </c>
      <c r="CP99">
        <f t="shared" si="7"/>
        <v>9.7931879999999985E-2</v>
      </c>
      <c r="CQ99">
        <f t="shared" si="7"/>
        <v>8.1476783999999941E-2</v>
      </c>
      <c r="CR99">
        <f t="shared" si="7"/>
        <v>1.9223495999999982E-2</v>
      </c>
      <c r="CS99">
        <f t="shared" si="7"/>
        <v>6.4248239999999943E-2</v>
      </c>
      <c r="CT99">
        <f t="shared" si="7"/>
        <v>1.4877814999999998E-3</v>
      </c>
      <c r="CU99">
        <f t="shared" si="7"/>
        <v>6.0366597500000011E-3</v>
      </c>
      <c r="CV99">
        <f t="shared" si="7"/>
        <v>4.8635362499999998E-3</v>
      </c>
      <c r="CW99">
        <f t="shared" si="7"/>
        <v>1.1055023999999995E-2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1.7620604357499989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37.085538999999997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37.085538999999997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59.7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59.7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2.4196384750000001E-2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2.4196384750000001E-2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35.535362999999997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35.535362999999997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57.204540000000001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57.204540000000001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2.318497575E-2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2.318497575E-2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162.37</v>
      </c>
      <c r="C3" s="75">
        <v>66.62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69.94</v>
      </c>
      <c r="J3">
        <v>220.39</v>
      </c>
      <c r="K3">
        <v>100.37</v>
      </c>
      <c r="L3">
        <v>1.24</v>
      </c>
      <c r="M3">
        <v>5.41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1.66</v>
      </c>
      <c r="T3">
        <v>10.39</v>
      </c>
      <c r="U3">
        <v>3.46</v>
      </c>
      <c r="V3">
        <v>3.46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2.81</v>
      </c>
      <c r="AD3">
        <v>8.48</v>
      </c>
      <c r="AE3">
        <v>8.48</v>
      </c>
      <c r="AF3">
        <v>0</v>
      </c>
    </row>
    <row r="4" spans="1:32">
      <c r="A4" t="s">
        <v>46</v>
      </c>
      <c r="B4" s="75">
        <v>162.37</v>
      </c>
      <c r="C4" s="75">
        <v>66.62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69.94</v>
      </c>
      <c r="J4">
        <v>191.64</v>
      </c>
      <c r="K4">
        <v>100.37</v>
      </c>
      <c r="L4">
        <v>1.24</v>
      </c>
      <c r="M4">
        <v>5.44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1.66</v>
      </c>
      <c r="T4">
        <v>10.09</v>
      </c>
      <c r="U4">
        <v>3.36</v>
      </c>
      <c r="V4">
        <v>3.36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2.81</v>
      </c>
      <c r="AD4">
        <v>8.5500000000000007</v>
      </c>
      <c r="AE4">
        <v>8.5500000000000007</v>
      </c>
      <c r="AF4">
        <v>0</v>
      </c>
    </row>
    <row r="5" spans="1:32">
      <c r="A5" t="s">
        <v>47</v>
      </c>
      <c r="B5" s="75">
        <v>162.37</v>
      </c>
      <c r="C5" s="75">
        <v>66.62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191.64</v>
      </c>
      <c r="K5">
        <v>100.37</v>
      </c>
      <c r="L5">
        <v>1.24</v>
      </c>
      <c r="M5">
        <v>5.45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1.66</v>
      </c>
      <c r="T5">
        <v>9.82</v>
      </c>
      <c r="U5">
        <v>3.27</v>
      </c>
      <c r="V5">
        <v>3.29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2.81</v>
      </c>
      <c r="AD5">
        <v>8.49</v>
      </c>
      <c r="AE5">
        <v>8.49</v>
      </c>
      <c r="AF5">
        <v>2.65</v>
      </c>
    </row>
    <row r="6" spans="1:32">
      <c r="A6" t="s">
        <v>48</v>
      </c>
      <c r="B6" s="75">
        <v>162.37</v>
      </c>
      <c r="C6" s="75">
        <v>66.62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191.64</v>
      </c>
      <c r="K6">
        <v>100.37</v>
      </c>
      <c r="L6">
        <v>1.24</v>
      </c>
      <c r="M6">
        <v>5.45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1.66</v>
      </c>
      <c r="T6">
        <v>9.73</v>
      </c>
      <c r="U6">
        <v>3.24</v>
      </c>
      <c r="V6">
        <v>3.25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2.81</v>
      </c>
      <c r="AD6">
        <v>8.5500000000000007</v>
      </c>
      <c r="AE6">
        <v>8.5500000000000007</v>
      </c>
      <c r="AF6">
        <v>2.65</v>
      </c>
    </row>
    <row r="7" spans="1:32">
      <c r="A7" t="s">
        <v>49</v>
      </c>
      <c r="B7" s="75">
        <v>162.37</v>
      </c>
      <c r="C7" s="75">
        <v>66.62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191.64</v>
      </c>
      <c r="K7">
        <v>100.37</v>
      </c>
      <c r="L7">
        <v>1.24</v>
      </c>
      <c r="M7">
        <v>5.51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1.66</v>
      </c>
      <c r="T7">
        <v>9.4700000000000006</v>
      </c>
      <c r="U7">
        <v>3.16</v>
      </c>
      <c r="V7">
        <v>3.15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2.81</v>
      </c>
      <c r="AD7">
        <v>8.4700000000000006</v>
      </c>
      <c r="AE7">
        <v>8.4700000000000006</v>
      </c>
      <c r="AF7">
        <v>2.65</v>
      </c>
    </row>
    <row r="8" spans="1:32">
      <c r="A8" t="s">
        <v>50</v>
      </c>
      <c r="B8" s="75">
        <v>162.37</v>
      </c>
      <c r="C8" s="75">
        <v>66.62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191.64</v>
      </c>
      <c r="K8">
        <v>100.37</v>
      </c>
      <c r="L8">
        <v>1.24</v>
      </c>
      <c r="M8">
        <v>4.84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1.66</v>
      </c>
      <c r="T8">
        <v>14.29</v>
      </c>
      <c r="U8">
        <v>4.76</v>
      </c>
      <c r="V8">
        <v>4.7699999999999996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2.81</v>
      </c>
      <c r="AD8">
        <v>8.48</v>
      </c>
      <c r="AE8">
        <v>8.48</v>
      </c>
      <c r="AF8">
        <v>2.65</v>
      </c>
    </row>
    <row r="9" spans="1:32">
      <c r="A9" t="s">
        <v>51</v>
      </c>
      <c r="B9" s="75">
        <v>162.37</v>
      </c>
      <c r="C9" s="75">
        <v>66.62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191.64</v>
      </c>
      <c r="K9">
        <v>100.37</v>
      </c>
      <c r="L9">
        <v>1.24</v>
      </c>
      <c r="M9">
        <v>4.83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1.66</v>
      </c>
      <c r="T9">
        <v>14.26</v>
      </c>
      <c r="U9">
        <v>4.75</v>
      </c>
      <c r="V9">
        <v>4.75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2.88</v>
      </c>
      <c r="AD9">
        <v>8.39</v>
      </c>
      <c r="AE9">
        <v>8.39</v>
      </c>
      <c r="AF9">
        <v>2.65</v>
      </c>
    </row>
    <row r="10" spans="1:32">
      <c r="A10" t="s">
        <v>52</v>
      </c>
      <c r="B10" s="75">
        <v>162.37</v>
      </c>
      <c r="C10" s="75">
        <v>54.25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191.64</v>
      </c>
      <c r="K10">
        <v>100.37</v>
      </c>
      <c r="L10">
        <v>1.24</v>
      </c>
      <c r="M10">
        <v>4.83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1.66</v>
      </c>
      <c r="T10">
        <v>14.15</v>
      </c>
      <c r="U10">
        <v>4.72</v>
      </c>
      <c r="V10">
        <v>4.72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2.89</v>
      </c>
      <c r="AD10">
        <v>8.4700000000000006</v>
      </c>
      <c r="AE10">
        <v>8.4700000000000006</v>
      </c>
      <c r="AF10">
        <v>2.65</v>
      </c>
    </row>
    <row r="11" spans="1:32">
      <c r="A11" t="s">
        <v>53</v>
      </c>
      <c r="B11" s="75">
        <v>115.09</v>
      </c>
      <c r="C11" s="75">
        <v>34.5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191.64</v>
      </c>
      <c r="K11">
        <v>100.37</v>
      </c>
      <c r="L11">
        <v>1.1599999999999999</v>
      </c>
      <c r="M11">
        <v>4.84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1.66</v>
      </c>
      <c r="T11">
        <v>14.12</v>
      </c>
      <c r="U11">
        <v>4.71</v>
      </c>
      <c r="V11">
        <v>4.71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2.93</v>
      </c>
      <c r="AD11">
        <v>8.48</v>
      </c>
      <c r="AE11">
        <v>8.48</v>
      </c>
      <c r="AF11">
        <v>2.65</v>
      </c>
    </row>
    <row r="12" spans="1:32">
      <c r="A12" t="s">
        <v>54</v>
      </c>
      <c r="B12" s="75">
        <v>115.22</v>
      </c>
      <c r="C12" s="75">
        <v>34.5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191.64</v>
      </c>
      <c r="K12">
        <v>100.37</v>
      </c>
      <c r="L12">
        <v>1.1599999999999999</v>
      </c>
      <c r="M12">
        <v>4.84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1.66</v>
      </c>
      <c r="T12">
        <v>14.05</v>
      </c>
      <c r="U12">
        <v>4.68</v>
      </c>
      <c r="V12">
        <v>4.6900000000000004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2.99</v>
      </c>
      <c r="AD12">
        <v>8.5500000000000007</v>
      </c>
      <c r="AE12">
        <v>8.5500000000000007</v>
      </c>
      <c r="AF12">
        <v>2.65</v>
      </c>
    </row>
    <row r="13" spans="1:32">
      <c r="A13" t="s">
        <v>55</v>
      </c>
      <c r="B13" s="75">
        <v>115.48</v>
      </c>
      <c r="C13" s="75">
        <v>34.5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191.64</v>
      </c>
      <c r="K13">
        <v>100.37</v>
      </c>
      <c r="L13">
        <v>1.1599999999999999</v>
      </c>
      <c r="M13">
        <v>4.83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1.66</v>
      </c>
      <c r="T13">
        <v>14.04</v>
      </c>
      <c r="U13">
        <v>4.68</v>
      </c>
      <c r="V13">
        <v>4.68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3.03</v>
      </c>
      <c r="AD13">
        <v>8.49</v>
      </c>
      <c r="AE13">
        <v>8.49</v>
      </c>
      <c r="AF13">
        <v>2.65</v>
      </c>
    </row>
    <row r="14" spans="1:32">
      <c r="A14" t="s">
        <v>56</v>
      </c>
      <c r="B14" s="75">
        <v>115.95</v>
      </c>
      <c r="C14" s="75">
        <v>34.5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191.64</v>
      </c>
      <c r="K14">
        <v>100.37</v>
      </c>
      <c r="L14">
        <v>1.1599999999999999</v>
      </c>
      <c r="M14">
        <v>4.83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1.66</v>
      </c>
      <c r="T14">
        <v>14.03</v>
      </c>
      <c r="U14">
        <v>4.68</v>
      </c>
      <c r="V14">
        <v>4.68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2.99</v>
      </c>
      <c r="AD14">
        <v>8.5500000000000007</v>
      </c>
      <c r="AE14">
        <v>8.5500000000000007</v>
      </c>
      <c r="AF14">
        <v>2.65</v>
      </c>
    </row>
    <row r="15" spans="1:32">
      <c r="A15" t="s">
        <v>57</v>
      </c>
      <c r="B15" s="75">
        <v>116.16</v>
      </c>
      <c r="C15" s="75">
        <v>34.5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191.64</v>
      </c>
      <c r="K15">
        <v>100.37</v>
      </c>
      <c r="L15">
        <v>1.08</v>
      </c>
      <c r="M15">
        <v>4.83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1.66</v>
      </c>
      <c r="T15">
        <v>14.16</v>
      </c>
      <c r="U15">
        <v>4.72</v>
      </c>
      <c r="V15">
        <v>4.72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3.03</v>
      </c>
      <c r="AD15">
        <v>8.4700000000000006</v>
      </c>
      <c r="AE15">
        <v>8.4700000000000006</v>
      </c>
      <c r="AF15">
        <v>2.65</v>
      </c>
    </row>
    <row r="16" spans="1:32">
      <c r="A16" t="s">
        <v>58</v>
      </c>
      <c r="B16" s="75">
        <v>109.23</v>
      </c>
      <c r="C16" s="75">
        <v>34.5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191.64</v>
      </c>
      <c r="K16">
        <v>100.37</v>
      </c>
      <c r="L16">
        <v>1.08</v>
      </c>
      <c r="M16">
        <v>4.84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1.66</v>
      </c>
      <c r="T16">
        <v>14.27</v>
      </c>
      <c r="U16">
        <v>4.76</v>
      </c>
      <c r="V16">
        <v>4.76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3.04</v>
      </c>
      <c r="AD16">
        <v>8.48</v>
      </c>
      <c r="AE16">
        <v>8.48</v>
      </c>
      <c r="AF16">
        <v>2.65</v>
      </c>
    </row>
    <row r="17" spans="1:32">
      <c r="A17" t="s">
        <v>59</v>
      </c>
      <c r="B17" s="75">
        <v>109.35</v>
      </c>
      <c r="C17" s="75">
        <v>34.5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191.64</v>
      </c>
      <c r="K17">
        <v>100.37</v>
      </c>
      <c r="L17">
        <v>1.08</v>
      </c>
      <c r="M17">
        <v>4.84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1.66</v>
      </c>
      <c r="T17">
        <v>14.45</v>
      </c>
      <c r="U17">
        <v>4.82</v>
      </c>
      <c r="V17">
        <v>4.8099999999999996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3.04</v>
      </c>
      <c r="AD17">
        <v>8.39</v>
      </c>
      <c r="AE17">
        <v>8.39</v>
      </c>
      <c r="AF17">
        <v>2.65</v>
      </c>
    </row>
    <row r="18" spans="1:32">
      <c r="A18" t="s">
        <v>60</v>
      </c>
      <c r="B18" s="75">
        <v>109.97</v>
      </c>
      <c r="C18" s="75">
        <v>34.5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191.64</v>
      </c>
      <c r="K18">
        <v>100.37</v>
      </c>
      <c r="L18">
        <v>1.08</v>
      </c>
      <c r="M18">
        <v>4.83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1.66</v>
      </c>
      <c r="T18">
        <v>14.5</v>
      </c>
      <c r="U18">
        <v>4.83</v>
      </c>
      <c r="V18">
        <v>4.84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3.03</v>
      </c>
      <c r="AD18">
        <v>8.4700000000000006</v>
      </c>
      <c r="AE18">
        <v>8.4700000000000006</v>
      </c>
      <c r="AF18">
        <v>2.65</v>
      </c>
    </row>
    <row r="19" spans="1:32">
      <c r="A19" t="s">
        <v>61</v>
      </c>
      <c r="B19" s="75">
        <v>110.77</v>
      </c>
      <c r="C19" s="75">
        <v>34.5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191.64</v>
      </c>
      <c r="K19">
        <v>100.37</v>
      </c>
      <c r="L19">
        <v>1.08</v>
      </c>
      <c r="M19">
        <v>4.83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1.66</v>
      </c>
      <c r="T19">
        <v>14.74</v>
      </c>
      <c r="U19">
        <v>4.91</v>
      </c>
      <c r="V19">
        <v>4.91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3.03</v>
      </c>
      <c r="AD19">
        <v>8.48</v>
      </c>
      <c r="AE19">
        <v>8.48</v>
      </c>
      <c r="AF19">
        <v>2.65</v>
      </c>
    </row>
    <row r="20" spans="1:32">
      <c r="A20" t="s">
        <v>62</v>
      </c>
      <c r="B20" s="75">
        <v>131.4</v>
      </c>
      <c r="C20" s="75">
        <v>34.5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191.64</v>
      </c>
      <c r="K20">
        <v>100.37</v>
      </c>
      <c r="L20">
        <v>1.08</v>
      </c>
      <c r="M20">
        <v>4.83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1.66</v>
      </c>
      <c r="T20">
        <v>14.81</v>
      </c>
      <c r="U20">
        <v>4.9400000000000004</v>
      </c>
      <c r="V20">
        <v>4.93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3.03</v>
      </c>
      <c r="AD20">
        <v>8.5500000000000007</v>
      </c>
      <c r="AE20">
        <v>8.5500000000000007</v>
      </c>
      <c r="AF20">
        <v>2.65</v>
      </c>
    </row>
    <row r="21" spans="1:32">
      <c r="A21" t="s">
        <v>63</v>
      </c>
      <c r="B21" s="75">
        <v>132.02000000000001</v>
      </c>
      <c r="C21" s="75">
        <v>34.5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69.94</v>
      </c>
      <c r="J21">
        <v>191.64</v>
      </c>
      <c r="K21">
        <v>100.37</v>
      </c>
      <c r="L21">
        <v>1.08</v>
      </c>
      <c r="M21">
        <v>4.84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1.66</v>
      </c>
      <c r="T21">
        <v>15.04</v>
      </c>
      <c r="U21">
        <v>5.01</v>
      </c>
      <c r="V21">
        <v>5.0199999999999996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3.04</v>
      </c>
      <c r="AD21">
        <v>8.49</v>
      </c>
      <c r="AE21">
        <v>8.49</v>
      </c>
      <c r="AF21">
        <v>2.65</v>
      </c>
    </row>
    <row r="22" spans="1:32">
      <c r="A22" t="s">
        <v>64</v>
      </c>
      <c r="B22" s="75">
        <v>132.13</v>
      </c>
      <c r="C22" s="75">
        <v>34.5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69.94</v>
      </c>
      <c r="J22">
        <v>220.39</v>
      </c>
      <c r="K22">
        <v>100.37</v>
      </c>
      <c r="L22">
        <v>1.08</v>
      </c>
      <c r="M22">
        <v>4.84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1.66</v>
      </c>
      <c r="T22">
        <v>15.14</v>
      </c>
      <c r="U22">
        <v>5.05</v>
      </c>
      <c r="V22">
        <v>5.03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3.04</v>
      </c>
      <c r="AD22">
        <v>8.5500000000000007</v>
      </c>
      <c r="AE22">
        <v>8.5500000000000007</v>
      </c>
      <c r="AF22">
        <v>2.65</v>
      </c>
    </row>
    <row r="23" spans="1:32">
      <c r="A23" t="s">
        <v>65</v>
      </c>
      <c r="B23" s="75">
        <v>179.82</v>
      </c>
      <c r="C23" s="75">
        <v>66.67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69.94</v>
      </c>
      <c r="J23">
        <v>269.49</v>
      </c>
      <c r="K23">
        <v>100.37</v>
      </c>
      <c r="L23">
        <v>1.01</v>
      </c>
      <c r="M23">
        <v>4.84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1.61</v>
      </c>
      <c r="T23">
        <v>15.41</v>
      </c>
      <c r="U23">
        <v>5.14</v>
      </c>
      <c r="V23">
        <v>5.13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3.03</v>
      </c>
      <c r="AD23">
        <v>8.4700000000000006</v>
      </c>
      <c r="AE23">
        <v>8.4700000000000006</v>
      </c>
      <c r="AF23">
        <v>2.65</v>
      </c>
    </row>
    <row r="24" spans="1:32">
      <c r="A24" t="s">
        <v>66</v>
      </c>
      <c r="B24" s="75">
        <v>199.13</v>
      </c>
      <c r="C24" s="75">
        <v>66.67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69.94</v>
      </c>
      <c r="J24">
        <v>269.49</v>
      </c>
      <c r="K24">
        <v>100.37</v>
      </c>
      <c r="L24">
        <v>1.01</v>
      </c>
      <c r="M24">
        <v>4.83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1.61</v>
      </c>
      <c r="T24">
        <v>15.53</v>
      </c>
      <c r="U24">
        <v>5.18</v>
      </c>
      <c r="V24">
        <v>5.17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3.04</v>
      </c>
      <c r="AD24">
        <v>8.48</v>
      </c>
      <c r="AE24">
        <v>8.48</v>
      </c>
      <c r="AF24">
        <v>2.65</v>
      </c>
    </row>
    <row r="25" spans="1:32">
      <c r="A25" t="s">
        <v>67</v>
      </c>
      <c r="B25" s="75">
        <v>224.22</v>
      </c>
      <c r="C25" s="75">
        <v>86.43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65.81</v>
      </c>
      <c r="J25">
        <v>269.49</v>
      </c>
      <c r="K25">
        <v>100.37</v>
      </c>
      <c r="L25">
        <v>1.01</v>
      </c>
      <c r="M25">
        <v>4.83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1.61</v>
      </c>
      <c r="T25">
        <v>14.23</v>
      </c>
      <c r="U25">
        <v>4.74</v>
      </c>
      <c r="V25">
        <v>4.74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3.04</v>
      </c>
      <c r="AD25">
        <v>8.39</v>
      </c>
      <c r="AE25">
        <v>8.39</v>
      </c>
      <c r="AF25">
        <v>2.65</v>
      </c>
    </row>
    <row r="26" spans="1:32">
      <c r="A26" t="s">
        <v>68</v>
      </c>
      <c r="B26" s="75">
        <v>224.22</v>
      </c>
      <c r="C26" s="75">
        <v>86.43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65.81</v>
      </c>
      <c r="J26">
        <v>269.49</v>
      </c>
      <c r="K26">
        <v>100.37</v>
      </c>
      <c r="L26">
        <v>1.01</v>
      </c>
      <c r="M26">
        <v>4.84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1.61</v>
      </c>
      <c r="T26">
        <v>14.32</v>
      </c>
      <c r="U26">
        <v>4.78</v>
      </c>
      <c r="V26">
        <v>4.7699999999999996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3.03</v>
      </c>
      <c r="AD26">
        <v>8.4700000000000006</v>
      </c>
      <c r="AE26">
        <v>8.4700000000000006</v>
      </c>
      <c r="AF26">
        <v>2.65</v>
      </c>
    </row>
    <row r="27" spans="1:32">
      <c r="A27" t="s">
        <v>69</v>
      </c>
      <c r="B27" s="75">
        <v>224.22</v>
      </c>
      <c r="C27" s="75">
        <v>86.43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65.81</v>
      </c>
      <c r="J27">
        <v>269.49</v>
      </c>
      <c r="K27">
        <v>100.37</v>
      </c>
      <c r="L27">
        <v>1.01</v>
      </c>
      <c r="M27">
        <v>4.84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1.61</v>
      </c>
      <c r="T27">
        <v>14.39</v>
      </c>
      <c r="U27">
        <v>4.8</v>
      </c>
      <c r="V27">
        <v>4.79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3.03</v>
      </c>
      <c r="AD27">
        <v>8.48</v>
      </c>
      <c r="AE27">
        <v>8.48</v>
      </c>
      <c r="AF27">
        <v>2.65</v>
      </c>
    </row>
    <row r="28" spans="1:32">
      <c r="A28" t="s">
        <v>70</v>
      </c>
      <c r="B28" s="75">
        <v>224.22</v>
      </c>
      <c r="C28" s="75">
        <v>86.43</v>
      </c>
      <c r="D28" s="135">
        <f t="shared" si="0"/>
        <v>1.06</v>
      </c>
      <c r="E28" s="75"/>
      <c r="F28" s="78">
        <v>0</v>
      </c>
      <c r="G28" s="78">
        <v>0</v>
      </c>
      <c r="H28" s="78">
        <v>0</v>
      </c>
      <c r="I28">
        <v>70.03</v>
      </c>
      <c r="J28">
        <v>269.49</v>
      </c>
      <c r="K28">
        <v>100.37</v>
      </c>
      <c r="L28">
        <v>1.01</v>
      </c>
      <c r="M28">
        <v>4.83</v>
      </c>
      <c r="N28" s="135">
        <v>0</v>
      </c>
      <c r="O28" s="135">
        <v>1.06</v>
      </c>
      <c r="P28" s="135">
        <v>0</v>
      </c>
      <c r="Q28">
        <v>1.1399999999999999</v>
      </c>
      <c r="R28">
        <v>0</v>
      </c>
      <c r="S28">
        <v>1.61</v>
      </c>
      <c r="T28">
        <v>14.37</v>
      </c>
      <c r="U28">
        <v>4.79</v>
      </c>
      <c r="V28">
        <v>4.79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3.03</v>
      </c>
      <c r="AD28">
        <v>8.5500000000000007</v>
      </c>
      <c r="AE28">
        <v>8.5500000000000007</v>
      </c>
      <c r="AF28">
        <v>2.65</v>
      </c>
    </row>
    <row r="29" spans="1:32">
      <c r="A29" t="s">
        <v>71</v>
      </c>
      <c r="B29" s="75">
        <v>224.22</v>
      </c>
      <c r="C29" s="75">
        <v>86.43</v>
      </c>
      <c r="D29" s="135">
        <f t="shared" si="0"/>
        <v>3.3</v>
      </c>
      <c r="E29" s="75"/>
      <c r="F29" s="78">
        <v>0</v>
      </c>
      <c r="G29" s="78">
        <v>0</v>
      </c>
      <c r="H29" s="78">
        <v>0</v>
      </c>
      <c r="I29">
        <v>74.27</v>
      </c>
      <c r="J29">
        <v>269.49</v>
      </c>
      <c r="K29">
        <v>100.37</v>
      </c>
      <c r="L29">
        <v>1.01</v>
      </c>
      <c r="M29">
        <v>4.83</v>
      </c>
      <c r="N29" s="135">
        <v>0</v>
      </c>
      <c r="O29" s="135">
        <v>3.3</v>
      </c>
      <c r="P29" s="135">
        <v>0</v>
      </c>
      <c r="Q29">
        <v>1.1399999999999999</v>
      </c>
      <c r="R29">
        <v>0</v>
      </c>
      <c r="S29">
        <v>1.61</v>
      </c>
      <c r="T29">
        <v>14.26</v>
      </c>
      <c r="U29">
        <v>4.75</v>
      </c>
      <c r="V29">
        <v>4.76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3.04</v>
      </c>
      <c r="AD29">
        <v>12.81</v>
      </c>
      <c r="AE29">
        <v>12.81</v>
      </c>
      <c r="AF29">
        <v>2.65</v>
      </c>
    </row>
    <row r="30" spans="1:32">
      <c r="A30" t="s">
        <v>72</v>
      </c>
      <c r="B30" s="75">
        <v>224.22</v>
      </c>
      <c r="C30" s="75">
        <v>86.43</v>
      </c>
      <c r="D30" s="135">
        <f t="shared" si="0"/>
        <v>13.09</v>
      </c>
      <c r="E30" s="75"/>
      <c r="F30" s="78">
        <v>0</v>
      </c>
      <c r="G30" s="78">
        <v>0</v>
      </c>
      <c r="H30" s="78">
        <v>0</v>
      </c>
      <c r="I30">
        <v>92.5</v>
      </c>
      <c r="J30">
        <v>269.49</v>
      </c>
      <c r="K30">
        <v>100.37</v>
      </c>
      <c r="L30">
        <v>1.01</v>
      </c>
      <c r="M30">
        <v>4.83</v>
      </c>
      <c r="N30" s="135">
        <v>2.2599999999999998</v>
      </c>
      <c r="O30" s="135">
        <v>8.6199999999999992</v>
      </c>
      <c r="P30" s="135">
        <v>2.21</v>
      </c>
      <c r="Q30">
        <v>1.1399999999999999</v>
      </c>
      <c r="R30">
        <v>0</v>
      </c>
      <c r="S30">
        <v>1.61</v>
      </c>
      <c r="T30">
        <v>14.39</v>
      </c>
      <c r="U30">
        <v>4.8</v>
      </c>
      <c r="V30">
        <v>4.79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3.04</v>
      </c>
      <c r="AD30">
        <v>12.92</v>
      </c>
      <c r="AE30">
        <v>12.92</v>
      </c>
      <c r="AF30">
        <v>2.65</v>
      </c>
    </row>
    <row r="31" spans="1:32">
      <c r="A31" t="s">
        <v>73</v>
      </c>
      <c r="B31" s="75">
        <v>224.22</v>
      </c>
      <c r="C31" s="75">
        <v>86.43</v>
      </c>
      <c r="D31" s="135">
        <f t="shared" si="0"/>
        <v>38.47</v>
      </c>
      <c r="E31" s="75"/>
      <c r="F31" s="78">
        <v>0</v>
      </c>
      <c r="G31" s="78">
        <v>0</v>
      </c>
      <c r="H31" s="78">
        <v>0</v>
      </c>
      <c r="I31">
        <v>92.5</v>
      </c>
      <c r="J31">
        <v>269.49</v>
      </c>
      <c r="K31">
        <v>100.37</v>
      </c>
      <c r="L31">
        <v>1.01</v>
      </c>
      <c r="M31">
        <v>4.84</v>
      </c>
      <c r="N31" s="135">
        <v>10.210000000000001</v>
      </c>
      <c r="O31" s="135">
        <v>19.489999999999998</v>
      </c>
      <c r="P31" s="135">
        <v>8.77</v>
      </c>
      <c r="Q31">
        <v>1.1399999999999999</v>
      </c>
      <c r="R31">
        <v>0.93</v>
      </c>
      <c r="S31">
        <v>1.61</v>
      </c>
      <c r="T31">
        <v>14.23</v>
      </c>
      <c r="U31">
        <v>4.74</v>
      </c>
      <c r="V31">
        <v>4.74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3.05</v>
      </c>
      <c r="AD31">
        <v>12.85</v>
      </c>
      <c r="AE31">
        <v>12.85</v>
      </c>
      <c r="AF31">
        <v>2.65</v>
      </c>
    </row>
    <row r="32" spans="1:32">
      <c r="A32" t="s">
        <v>74</v>
      </c>
      <c r="B32" s="75">
        <v>224.22</v>
      </c>
      <c r="C32" s="75">
        <v>86.43</v>
      </c>
      <c r="D32" s="135">
        <f t="shared" si="0"/>
        <v>75.11</v>
      </c>
      <c r="E32" s="75"/>
      <c r="F32" s="78">
        <v>0</v>
      </c>
      <c r="G32" s="78">
        <v>0</v>
      </c>
      <c r="H32" s="78">
        <v>0</v>
      </c>
      <c r="I32">
        <v>92.5</v>
      </c>
      <c r="J32">
        <v>269.49</v>
      </c>
      <c r="K32">
        <v>100.37</v>
      </c>
      <c r="L32">
        <v>1.01</v>
      </c>
      <c r="M32">
        <v>4.84</v>
      </c>
      <c r="N32" s="135">
        <v>25.31</v>
      </c>
      <c r="O32" s="135">
        <v>30.74</v>
      </c>
      <c r="P32" s="135">
        <v>19.059999999999999</v>
      </c>
      <c r="Q32">
        <v>1.1399999999999999</v>
      </c>
      <c r="R32">
        <v>6.39</v>
      </c>
      <c r="S32">
        <v>1.61</v>
      </c>
      <c r="T32">
        <v>14.16</v>
      </c>
      <c r="U32">
        <v>4.72</v>
      </c>
      <c r="V32">
        <v>4.72</v>
      </c>
      <c r="W32">
        <v>0.08</v>
      </c>
      <c r="X32">
        <v>0.01</v>
      </c>
      <c r="Y32">
        <v>1.33</v>
      </c>
      <c r="Z32">
        <v>0</v>
      </c>
      <c r="AA32">
        <v>2</v>
      </c>
      <c r="AB32">
        <v>1</v>
      </c>
      <c r="AC32">
        <v>3.04</v>
      </c>
      <c r="AD32">
        <v>13.13</v>
      </c>
      <c r="AE32">
        <v>13.13</v>
      </c>
      <c r="AF32">
        <v>2.65</v>
      </c>
    </row>
    <row r="33" spans="1:32">
      <c r="A33" t="s">
        <v>75</v>
      </c>
      <c r="B33" s="75">
        <v>224.22</v>
      </c>
      <c r="C33" s="75">
        <v>86.43</v>
      </c>
      <c r="D33" s="135">
        <f t="shared" si="0"/>
        <v>76.050000000000011</v>
      </c>
      <c r="E33" s="75"/>
      <c r="F33" s="78">
        <v>0.12</v>
      </c>
      <c r="G33" s="78">
        <v>0.12</v>
      </c>
      <c r="H33" s="78">
        <v>0.12</v>
      </c>
      <c r="I33">
        <v>92.5</v>
      </c>
      <c r="J33">
        <v>269.49</v>
      </c>
      <c r="K33">
        <v>100.37</v>
      </c>
      <c r="L33">
        <v>1.01</v>
      </c>
      <c r="M33">
        <v>4.83</v>
      </c>
      <c r="N33" s="135">
        <v>25.35</v>
      </c>
      <c r="O33" s="135">
        <v>25.35</v>
      </c>
      <c r="P33" s="135">
        <v>25.35</v>
      </c>
      <c r="Q33">
        <v>1.1399999999999999</v>
      </c>
      <c r="R33">
        <v>14.75</v>
      </c>
      <c r="S33">
        <v>1.61</v>
      </c>
      <c r="T33">
        <v>14.39</v>
      </c>
      <c r="U33">
        <v>4.8</v>
      </c>
      <c r="V33">
        <v>4.79</v>
      </c>
      <c r="W33">
        <v>3.06</v>
      </c>
      <c r="X33">
        <v>0.61</v>
      </c>
      <c r="Y33">
        <v>2.77</v>
      </c>
      <c r="Z33">
        <v>0.7</v>
      </c>
      <c r="AA33">
        <v>4</v>
      </c>
      <c r="AB33">
        <v>2</v>
      </c>
      <c r="AC33">
        <v>3.03</v>
      </c>
      <c r="AD33">
        <v>13.25</v>
      </c>
      <c r="AE33">
        <v>13.25</v>
      </c>
      <c r="AF33">
        <v>2.65</v>
      </c>
    </row>
    <row r="34" spans="1:32">
      <c r="A34" t="s">
        <v>76</v>
      </c>
      <c r="B34" s="75">
        <v>224.22</v>
      </c>
      <c r="C34" s="75">
        <v>86.43</v>
      </c>
      <c r="D34" s="135">
        <f t="shared" si="0"/>
        <v>76.050000000000011</v>
      </c>
      <c r="E34" s="75"/>
      <c r="F34" s="78">
        <v>0.51</v>
      </c>
      <c r="G34" s="78">
        <v>0.51</v>
      </c>
      <c r="H34" s="78">
        <v>0.53</v>
      </c>
      <c r="I34">
        <v>92.5</v>
      </c>
      <c r="J34">
        <v>269.49</v>
      </c>
      <c r="K34">
        <v>100.37</v>
      </c>
      <c r="L34">
        <v>1.01</v>
      </c>
      <c r="M34">
        <v>7.56</v>
      </c>
      <c r="N34" s="135">
        <v>25.35</v>
      </c>
      <c r="O34" s="135">
        <v>25.35</v>
      </c>
      <c r="P34" s="135">
        <v>25.35</v>
      </c>
      <c r="Q34">
        <v>1.1399999999999999</v>
      </c>
      <c r="R34">
        <v>23.9</v>
      </c>
      <c r="S34">
        <v>1.61</v>
      </c>
      <c r="T34">
        <v>14.23</v>
      </c>
      <c r="U34">
        <v>4.74</v>
      </c>
      <c r="V34">
        <v>4.74</v>
      </c>
      <c r="W34">
        <v>12.13</v>
      </c>
      <c r="X34">
        <v>2.42</v>
      </c>
      <c r="Y34">
        <v>9.33</v>
      </c>
      <c r="Z34">
        <v>4.8099999999999996</v>
      </c>
      <c r="AA34">
        <v>3.33</v>
      </c>
      <c r="AB34">
        <v>1.67</v>
      </c>
      <c r="AC34">
        <v>3.04</v>
      </c>
      <c r="AD34">
        <v>13.37</v>
      </c>
      <c r="AE34">
        <v>13.37</v>
      </c>
      <c r="AF34">
        <v>2.65</v>
      </c>
    </row>
    <row r="35" spans="1:32">
      <c r="A35" t="s">
        <v>77</v>
      </c>
      <c r="B35" s="75">
        <v>224.22</v>
      </c>
      <c r="C35" s="75">
        <v>86.43</v>
      </c>
      <c r="D35" s="135">
        <f t="shared" si="0"/>
        <v>81.05</v>
      </c>
      <c r="E35" s="75"/>
      <c r="F35" s="78">
        <v>1.32</v>
      </c>
      <c r="G35" s="78">
        <v>1.32</v>
      </c>
      <c r="H35" s="78">
        <v>1.36</v>
      </c>
      <c r="I35">
        <v>92.5</v>
      </c>
      <c r="J35">
        <v>269.49</v>
      </c>
      <c r="K35">
        <v>100.37</v>
      </c>
      <c r="L35">
        <v>1.08</v>
      </c>
      <c r="M35">
        <v>7.49</v>
      </c>
      <c r="N35" s="135">
        <v>27.01</v>
      </c>
      <c r="O35" s="135">
        <v>27.02</v>
      </c>
      <c r="P35" s="135">
        <v>27.02</v>
      </c>
      <c r="Q35">
        <v>1.1399999999999999</v>
      </c>
      <c r="R35">
        <v>33.72</v>
      </c>
      <c r="S35">
        <v>1.61</v>
      </c>
      <c r="T35">
        <v>14.32</v>
      </c>
      <c r="U35">
        <v>4.78</v>
      </c>
      <c r="V35">
        <v>4.7699999999999996</v>
      </c>
      <c r="W35">
        <v>28.38</v>
      </c>
      <c r="X35">
        <v>5.68</v>
      </c>
      <c r="Y35">
        <v>14.31</v>
      </c>
      <c r="Z35">
        <v>9.6300000000000008</v>
      </c>
      <c r="AA35">
        <v>4</v>
      </c>
      <c r="AB35">
        <v>2</v>
      </c>
      <c r="AC35">
        <v>3.04</v>
      </c>
      <c r="AD35">
        <v>12.9</v>
      </c>
      <c r="AE35">
        <v>12.9</v>
      </c>
      <c r="AF35">
        <v>2.65</v>
      </c>
    </row>
    <row r="36" spans="1:32">
      <c r="A36" t="s">
        <v>78</v>
      </c>
      <c r="B36" s="75">
        <v>224.22</v>
      </c>
      <c r="C36" s="75">
        <v>86.43</v>
      </c>
      <c r="D36" s="135">
        <f t="shared" si="0"/>
        <v>81.05</v>
      </c>
      <c r="E36" s="75"/>
      <c r="F36" s="78">
        <v>2.04</v>
      </c>
      <c r="G36" s="78">
        <v>2.04</v>
      </c>
      <c r="H36" s="78">
        <v>2.09</v>
      </c>
      <c r="I36">
        <v>92.5</v>
      </c>
      <c r="J36">
        <v>269.49</v>
      </c>
      <c r="K36">
        <v>100.37</v>
      </c>
      <c r="L36">
        <v>1.08</v>
      </c>
      <c r="M36">
        <v>7.33</v>
      </c>
      <c r="N36" s="135">
        <v>27.01</v>
      </c>
      <c r="O36" s="135">
        <v>27.02</v>
      </c>
      <c r="P36" s="135">
        <v>27.02</v>
      </c>
      <c r="Q36">
        <v>1.1399999999999999</v>
      </c>
      <c r="R36">
        <v>44.29</v>
      </c>
      <c r="S36">
        <v>1.61</v>
      </c>
      <c r="T36">
        <v>14.39</v>
      </c>
      <c r="U36">
        <v>4.8</v>
      </c>
      <c r="V36">
        <v>4.79</v>
      </c>
      <c r="W36">
        <v>50.19</v>
      </c>
      <c r="X36">
        <v>10.039999999999999</v>
      </c>
      <c r="Y36">
        <v>27.16</v>
      </c>
      <c r="Z36">
        <v>14.55</v>
      </c>
      <c r="AA36">
        <v>4</v>
      </c>
      <c r="AB36">
        <v>2</v>
      </c>
      <c r="AC36">
        <v>3.03</v>
      </c>
      <c r="AD36">
        <v>12.77</v>
      </c>
      <c r="AE36">
        <v>12.77</v>
      </c>
      <c r="AF36">
        <v>2.65</v>
      </c>
    </row>
    <row r="37" spans="1:32">
      <c r="A37" t="s">
        <v>79</v>
      </c>
      <c r="B37" s="75">
        <v>224.22</v>
      </c>
      <c r="C37" s="75">
        <v>86.43</v>
      </c>
      <c r="D37" s="135">
        <f t="shared" si="0"/>
        <v>81.05</v>
      </c>
      <c r="E37" s="75"/>
      <c r="F37" s="78">
        <v>2.8</v>
      </c>
      <c r="G37" s="78">
        <v>2.8</v>
      </c>
      <c r="H37" s="78">
        <v>2.87</v>
      </c>
      <c r="I37">
        <v>92.5</v>
      </c>
      <c r="J37">
        <v>269.49</v>
      </c>
      <c r="K37">
        <v>100.37</v>
      </c>
      <c r="L37">
        <v>1.08</v>
      </c>
      <c r="M37">
        <v>7.23</v>
      </c>
      <c r="N37" s="135">
        <v>27.01</v>
      </c>
      <c r="O37" s="135">
        <v>27.02</v>
      </c>
      <c r="P37" s="135">
        <v>27.02</v>
      </c>
      <c r="Q37">
        <v>1.1399999999999999</v>
      </c>
      <c r="R37">
        <v>55.35</v>
      </c>
      <c r="S37">
        <v>1.61</v>
      </c>
      <c r="T37">
        <v>14.37</v>
      </c>
      <c r="U37">
        <v>4.79</v>
      </c>
      <c r="V37">
        <v>4.79</v>
      </c>
      <c r="W37">
        <v>77.72</v>
      </c>
      <c r="X37">
        <v>15.54</v>
      </c>
      <c r="Y37">
        <v>34.409999999999997</v>
      </c>
      <c r="Z37">
        <v>18.89</v>
      </c>
      <c r="AA37">
        <v>8</v>
      </c>
      <c r="AB37">
        <v>4</v>
      </c>
      <c r="AC37">
        <v>3.03</v>
      </c>
      <c r="AD37">
        <v>12.63</v>
      </c>
      <c r="AE37">
        <v>12.63</v>
      </c>
      <c r="AF37">
        <v>2.65</v>
      </c>
    </row>
    <row r="38" spans="1:32">
      <c r="A38" t="s">
        <v>80</v>
      </c>
      <c r="B38" s="75">
        <v>224.22</v>
      </c>
      <c r="C38" s="75">
        <v>86.43</v>
      </c>
      <c r="D38" s="135">
        <f t="shared" si="0"/>
        <v>81.05</v>
      </c>
      <c r="E38" s="75"/>
      <c r="F38" s="78">
        <v>3.96</v>
      </c>
      <c r="G38" s="78">
        <v>3.96</v>
      </c>
      <c r="H38" s="78">
        <v>4.0599999999999996</v>
      </c>
      <c r="I38">
        <v>92.5</v>
      </c>
      <c r="J38">
        <v>269.49</v>
      </c>
      <c r="K38">
        <v>100.37</v>
      </c>
      <c r="L38">
        <v>1.08</v>
      </c>
      <c r="M38">
        <v>7.2</v>
      </c>
      <c r="N38" s="135">
        <v>27.01</v>
      </c>
      <c r="O38" s="135">
        <v>27.02</v>
      </c>
      <c r="P38" s="135">
        <v>27.02</v>
      </c>
      <c r="Q38">
        <v>1.1399999999999999</v>
      </c>
      <c r="R38">
        <v>66.52</v>
      </c>
      <c r="S38">
        <v>1.61</v>
      </c>
      <c r="T38">
        <v>14.26</v>
      </c>
      <c r="U38">
        <v>4.75</v>
      </c>
      <c r="V38">
        <v>4.76</v>
      </c>
      <c r="W38">
        <v>100.84</v>
      </c>
      <c r="X38">
        <v>20.170000000000002</v>
      </c>
      <c r="Y38">
        <v>43.11</v>
      </c>
      <c r="Z38">
        <v>23.04</v>
      </c>
      <c r="AA38">
        <v>6.67</v>
      </c>
      <c r="AB38">
        <v>3.33</v>
      </c>
      <c r="AC38">
        <v>3.03</v>
      </c>
      <c r="AD38">
        <v>12.4</v>
      </c>
      <c r="AE38">
        <v>12.4</v>
      </c>
      <c r="AF38">
        <v>2.65</v>
      </c>
    </row>
    <row r="39" spans="1:32">
      <c r="A39" t="s">
        <v>81</v>
      </c>
      <c r="B39" s="75">
        <v>224.22</v>
      </c>
      <c r="C39" s="75">
        <v>86.43</v>
      </c>
      <c r="D39" s="135">
        <f t="shared" si="0"/>
        <v>81.05</v>
      </c>
      <c r="E39" s="75"/>
      <c r="F39" s="78">
        <v>5.37</v>
      </c>
      <c r="G39" s="78">
        <v>5.37</v>
      </c>
      <c r="H39" s="78">
        <v>5.5</v>
      </c>
      <c r="I39">
        <v>92.5</v>
      </c>
      <c r="J39">
        <v>269.49</v>
      </c>
      <c r="K39">
        <v>100.37</v>
      </c>
      <c r="L39">
        <v>1.08</v>
      </c>
      <c r="M39">
        <v>7.05</v>
      </c>
      <c r="N39" s="135">
        <v>27.01</v>
      </c>
      <c r="O39" s="135">
        <v>27.02</v>
      </c>
      <c r="P39" s="135">
        <v>27.02</v>
      </c>
      <c r="Q39">
        <v>1.1399999999999999</v>
      </c>
      <c r="R39">
        <v>76.45</v>
      </c>
      <c r="S39">
        <v>1.61</v>
      </c>
      <c r="T39">
        <v>14.39</v>
      </c>
      <c r="U39">
        <v>4.8</v>
      </c>
      <c r="V39">
        <v>4.79</v>
      </c>
      <c r="W39">
        <v>124.42</v>
      </c>
      <c r="X39">
        <v>24.88</v>
      </c>
      <c r="Y39">
        <v>50.2</v>
      </c>
      <c r="Z39">
        <v>23.38</v>
      </c>
      <c r="AA39">
        <v>11.33</v>
      </c>
      <c r="AB39">
        <v>5.67</v>
      </c>
      <c r="AC39">
        <v>3.04</v>
      </c>
      <c r="AD39">
        <v>12.49</v>
      </c>
      <c r="AE39">
        <v>12.49</v>
      </c>
      <c r="AF39">
        <v>2.65</v>
      </c>
    </row>
    <row r="40" spans="1:32">
      <c r="A40" t="s">
        <v>82</v>
      </c>
      <c r="B40" s="75">
        <v>224.22</v>
      </c>
      <c r="C40" s="75">
        <v>86.43</v>
      </c>
      <c r="D40" s="135">
        <f t="shared" si="0"/>
        <v>81.05</v>
      </c>
      <c r="E40" s="75"/>
      <c r="F40" s="78">
        <v>6.75</v>
      </c>
      <c r="G40" s="78">
        <v>6.75</v>
      </c>
      <c r="H40" s="78">
        <v>6.93</v>
      </c>
      <c r="I40">
        <v>92.5</v>
      </c>
      <c r="J40">
        <v>269.49</v>
      </c>
      <c r="K40">
        <v>100.37</v>
      </c>
      <c r="L40">
        <v>1.08</v>
      </c>
      <c r="M40">
        <v>6.97</v>
      </c>
      <c r="N40" s="135">
        <v>27.01</v>
      </c>
      <c r="O40" s="135">
        <v>27.02</v>
      </c>
      <c r="P40" s="135">
        <v>27.02</v>
      </c>
      <c r="Q40">
        <v>1.1399999999999999</v>
      </c>
      <c r="R40">
        <v>85.86</v>
      </c>
      <c r="S40">
        <v>1.61</v>
      </c>
      <c r="T40">
        <v>14.23</v>
      </c>
      <c r="U40">
        <v>4.74</v>
      </c>
      <c r="V40">
        <v>4.74</v>
      </c>
      <c r="W40">
        <v>146.22</v>
      </c>
      <c r="X40">
        <v>29.24</v>
      </c>
      <c r="Y40">
        <v>56.82</v>
      </c>
      <c r="Z40">
        <v>26.71</v>
      </c>
      <c r="AA40">
        <v>12</v>
      </c>
      <c r="AB40">
        <v>6</v>
      </c>
      <c r="AC40">
        <v>3.04</v>
      </c>
      <c r="AD40">
        <v>12.6</v>
      </c>
      <c r="AE40">
        <v>12.6</v>
      </c>
      <c r="AF40">
        <v>2.65</v>
      </c>
    </row>
    <row r="41" spans="1:32">
      <c r="A41" t="s">
        <v>83</v>
      </c>
      <c r="B41" s="75">
        <v>224.22</v>
      </c>
      <c r="C41" s="75">
        <v>86.43</v>
      </c>
      <c r="D41" s="135">
        <f t="shared" si="0"/>
        <v>81.05</v>
      </c>
      <c r="E41" s="75"/>
      <c r="F41" s="78">
        <v>8.76</v>
      </c>
      <c r="G41" s="78">
        <v>8.76</v>
      </c>
      <c r="H41" s="78">
        <v>8.99</v>
      </c>
      <c r="I41">
        <v>92.5</v>
      </c>
      <c r="J41">
        <v>269.49</v>
      </c>
      <c r="K41">
        <v>100.37</v>
      </c>
      <c r="L41">
        <v>1.08</v>
      </c>
      <c r="M41">
        <v>6.17</v>
      </c>
      <c r="N41" s="135">
        <v>27.01</v>
      </c>
      <c r="O41" s="135">
        <v>27.02</v>
      </c>
      <c r="P41" s="135">
        <v>27.02</v>
      </c>
      <c r="Q41">
        <v>1.1399999999999999</v>
      </c>
      <c r="R41">
        <v>94.09</v>
      </c>
      <c r="S41">
        <v>1.61</v>
      </c>
      <c r="T41">
        <v>14.16</v>
      </c>
      <c r="U41">
        <v>4.72</v>
      </c>
      <c r="V41">
        <v>4.72</v>
      </c>
      <c r="W41">
        <v>164.59</v>
      </c>
      <c r="X41">
        <v>32.92</v>
      </c>
      <c r="Y41">
        <v>63.56</v>
      </c>
      <c r="Z41">
        <v>29.57</v>
      </c>
      <c r="AA41">
        <v>11.33</v>
      </c>
      <c r="AB41">
        <v>5.67</v>
      </c>
      <c r="AC41">
        <v>2.75</v>
      </c>
      <c r="AD41">
        <v>18.149999999999999</v>
      </c>
      <c r="AE41">
        <v>18.149999999999999</v>
      </c>
      <c r="AF41">
        <v>2.65</v>
      </c>
    </row>
    <row r="42" spans="1:32">
      <c r="A42" t="s">
        <v>84</v>
      </c>
      <c r="B42" s="75">
        <v>224.22</v>
      </c>
      <c r="C42" s="75">
        <v>86.43</v>
      </c>
      <c r="D42" s="135">
        <f t="shared" si="0"/>
        <v>81.05</v>
      </c>
      <c r="E42" s="75"/>
      <c r="F42" s="78">
        <v>10.7</v>
      </c>
      <c r="G42" s="78">
        <v>10.7</v>
      </c>
      <c r="H42" s="78">
        <v>10.97</v>
      </c>
      <c r="I42">
        <v>92.5</v>
      </c>
      <c r="J42">
        <v>269.49</v>
      </c>
      <c r="K42">
        <v>100.37</v>
      </c>
      <c r="L42">
        <v>1.08</v>
      </c>
      <c r="M42">
        <v>6.03</v>
      </c>
      <c r="N42" s="135">
        <v>27.01</v>
      </c>
      <c r="O42" s="135">
        <v>27.02</v>
      </c>
      <c r="P42" s="135">
        <v>27.02</v>
      </c>
      <c r="Q42">
        <v>1.1399999999999999</v>
      </c>
      <c r="R42">
        <v>101.86</v>
      </c>
      <c r="S42">
        <v>1.61</v>
      </c>
      <c r="T42">
        <v>14.39</v>
      </c>
      <c r="U42">
        <v>4.8</v>
      </c>
      <c r="V42">
        <v>4.79</v>
      </c>
      <c r="W42">
        <v>181.49</v>
      </c>
      <c r="X42">
        <v>36.299999999999997</v>
      </c>
      <c r="Y42">
        <v>69.48</v>
      </c>
      <c r="Z42">
        <v>32.44</v>
      </c>
      <c r="AA42">
        <v>14</v>
      </c>
      <c r="AB42">
        <v>7</v>
      </c>
      <c r="AC42">
        <v>2.73</v>
      </c>
      <c r="AD42">
        <v>18.12</v>
      </c>
      <c r="AE42">
        <v>18.12</v>
      </c>
      <c r="AF42">
        <v>2.65</v>
      </c>
    </row>
    <row r="43" spans="1:32">
      <c r="A43" t="s">
        <v>85</v>
      </c>
      <c r="B43" s="75">
        <v>224.22</v>
      </c>
      <c r="C43" s="75">
        <v>86.43</v>
      </c>
      <c r="D43" s="135">
        <f t="shared" si="0"/>
        <v>81.05</v>
      </c>
      <c r="E43" s="75"/>
      <c r="F43" s="78">
        <v>12.02</v>
      </c>
      <c r="G43" s="78">
        <v>12.02</v>
      </c>
      <c r="H43" s="78">
        <v>12.32</v>
      </c>
      <c r="I43">
        <v>92.5</v>
      </c>
      <c r="J43">
        <v>269.49</v>
      </c>
      <c r="K43">
        <v>100.37</v>
      </c>
      <c r="L43">
        <v>1.1599999999999999</v>
      </c>
      <c r="M43">
        <v>5.98</v>
      </c>
      <c r="N43" s="135">
        <v>27.01</v>
      </c>
      <c r="O43" s="135">
        <v>27.02</v>
      </c>
      <c r="P43" s="135">
        <v>27.02</v>
      </c>
      <c r="Q43">
        <v>1.1399999999999999</v>
      </c>
      <c r="R43">
        <v>109.08</v>
      </c>
      <c r="S43">
        <v>1.66</v>
      </c>
      <c r="T43">
        <v>14.23</v>
      </c>
      <c r="U43">
        <v>4.74</v>
      </c>
      <c r="V43">
        <v>4.74</v>
      </c>
      <c r="W43">
        <v>198.01</v>
      </c>
      <c r="X43">
        <v>39.6</v>
      </c>
      <c r="Y43">
        <v>75.569999999999993</v>
      </c>
      <c r="Z43">
        <v>35.29</v>
      </c>
      <c r="AA43">
        <v>17.329999999999998</v>
      </c>
      <c r="AB43">
        <v>8.67</v>
      </c>
      <c r="AC43">
        <v>2.74</v>
      </c>
      <c r="AD43">
        <v>19.18</v>
      </c>
      <c r="AE43">
        <v>19.18</v>
      </c>
      <c r="AF43">
        <v>2.65</v>
      </c>
    </row>
    <row r="44" spans="1:32">
      <c r="A44" t="s">
        <v>86</v>
      </c>
      <c r="B44" s="75">
        <v>224.22</v>
      </c>
      <c r="C44" s="75">
        <v>86.43</v>
      </c>
      <c r="D44" s="135">
        <f t="shared" si="0"/>
        <v>81.05</v>
      </c>
      <c r="E44" s="75"/>
      <c r="F44" s="78">
        <v>13.02</v>
      </c>
      <c r="G44" s="78">
        <v>13.02</v>
      </c>
      <c r="H44" s="78">
        <v>13.34</v>
      </c>
      <c r="I44">
        <v>92.5</v>
      </c>
      <c r="J44">
        <v>269.49</v>
      </c>
      <c r="K44">
        <v>100.37</v>
      </c>
      <c r="L44">
        <v>1.1599999999999999</v>
      </c>
      <c r="M44">
        <v>5.95</v>
      </c>
      <c r="N44" s="135">
        <v>27.01</v>
      </c>
      <c r="O44" s="135">
        <v>27.02</v>
      </c>
      <c r="P44" s="135">
        <v>27.02</v>
      </c>
      <c r="Q44">
        <v>1.1399999999999999</v>
      </c>
      <c r="R44">
        <v>115.14</v>
      </c>
      <c r="S44">
        <v>1.66</v>
      </c>
      <c r="T44">
        <v>14.32</v>
      </c>
      <c r="U44">
        <v>4.78</v>
      </c>
      <c r="V44">
        <v>4.7699999999999996</v>
      </c>
      <c r="W44">
        <v>213.15</v>
      </c>
      <c r="X44">
        <v>42.63</v>
      </c>
      <c r="Y44">
        <v>80.25</v>
      </c>
      <c r="Z44">
        <v>37.83</v>
      </c>
      <c r="AA44">
        <v>25.33</v>
      </c>
      <c r="AB44">
        <v>12.67</v>
      </c>
      <c r="AC44">
        <v>2.73</v>
      </c>
      <c r="AD44">
        <v>20.27</v>
      </c>
      <c r="AE44">
        <v>20.27</v>
      </c>
      <c r="AF44">
        <v>2.65</v>
      </c>
    </row>
    <row r="45" spans="1:32">
      <c r="A45" t="s">
        <v>87</v>
      </c>
      <c r="B45" s="75">
        <v>224.22</v>
      </c>
      <c r="C45" s="75">
        <v>86.43</v>
      </c>
      <c r="D45" s="135">
        <f t="shared" si="0"/>
        <v>81.05</v>
      </c>
      <c r="E45" s="75"/>
      <c r="F45" s="78">
        <v>15.01</v>
      </c>
      <c r="G45" s="78">
        <v>15.01</v>
      </c>
      <c r="H45" s="78">
        <v>15.38</v>
      </c>
      <c r="I45">
        <v>92.5</v>
      </c>
      <c r="J45">
        <v>269.49</v>
      </c>
      <c r="K45">
        <v>100.37</v>
      </c>
      <c r="L45">
        <v>1.1599999999999999</v>
      </c>
      <c r="M45">
        <v>5.77</v>
      </c>
      <c r="N45" s="135">
        <v>27.01</v>
      </c>
      <c r="O45" s="135">
        <v>27.02</v>
      </c>
      <c r="P45" s="135">
        <v>27.02</v>
      </c>
      <c r="Q45">
        <v>1.1399999999999999</v>
      </c>
      <c r="R45">
        <v>120.22</v>
      </c>
      <c r="S45">
        <v>1.66</v>
      </c>
      <c r="T45">
        <v>14.39</v>
      </c>
      <c r="U45">
        <v>4.8</v>
      </c>
      <c r="V45">
        <v>4.79</v>
      </c>
      <c r="W45">
        <v>227.68</v>
      </c>
      <c r="X45">
        <v>45.54</v>
      </c>
      <c r="Y45">
        <v>84.25</v>
      </c>
      <c r="Z45">
        <v>42.24</v>
      </c>
      <c r="AA45">
        <v>38</v>
      </c>
      <c r="AB45">
        <v>19</v>
      </c>
      <c r="AC45">
        <v>2.59</v>
      </c>
      <c r="AD45">
        <v>21.43</v>
      </c>
      <c r="AE45">
        <v>21.43</v>
      </c>
      <c r="AF45">
        <v>2.65</v>
      </c>
    </row>
    <row r="46" spans="1:32">
      <c r="A46" t="s">
        <v>88</v>
      </c>
      <c r="B46" s="75">
        <v>224.22</v>
      </c>
      <c r="C46" s="75">
        <v>86.43</v>
      </c>
      <c r="D46" s="135">
        <f t="shared" si="0"/>
        <v>81.05</v>
      </c>
      <c r="E46" s="75"/>
      <c r="F46" s="78">
        <v>15.58</v>
      </c>
      <c r="G46" s="78">
        <v>15.58</v>
      </c>
      <c r="H46" s="78">
        <v>15.98</v>
      </c>
      <c r="I46">
        <v>92.5</v>
      </c>
      <c r="J46">
        <v>269.49</v>
      </c>
      <c r="K46">
        <v>100.37</v>
      </c>
      <c r="L46">
        <v>1.1599999999999999</v>
      </c>
      <c r="M46">
        <v>5.63</v>
      </c>
      <c r="N46" s="135">
        <v>27.01</v>
      </c>
      <c r="O46" s="135">
        <v>27.02</v>
      </c>
      <c r="P46" s="135">
        <v>27.02</v>
      </c>
      <c r="Q46">
        <v>1.1399999999999999</v>
      </c>
      <c r="R46">
        <v>124.55</v>
      </c>
      <c r="S46">
        <v>1.66</v>
      </c>
      <c r="T46">
        <v>14.37</v>
      </c>
      <c r="U46">
        <v>4.79</v>
      </c>
      <c r="V46">
        <v>4.79</v>
      </c>
      <c r="W46">
        <v>239.42</v>
      </c>
      <c r="X46">
        <v>47.88</v>
      </c>
      <c r="Y46">
        <v>87.55</v>
      </c>
      <c r="Z46">
        <v>43.61</v>
      </c>
      <c r="AA46">
        <v>66.67</v>
      </c>
      <c r="AB46">
        <v>33.33</v>
      </c>
      <c r="AC46">
        <v>2.61</v>
      </c>
      <c r="AD46">
        <v>6.78</v>
      </c>
      <c r="AE46">
        <v>6.78</v>
      </c>
      <c r="AF46">
        <v>2.65</v>
      </c>
    </row>
    <row r="47" spans="1:32">
      <c r="A47" t="s">
        <v>89</v>
      </c>
      <c r="B47" s="75">
        <v>224.22</v>
      </c>
      <c r="C47" s="75">
        <v>86.43</v>
      </c>
      <c r="D47" s="135">
        <f t="shared" si="0"/>
        <v>81.05</v>
      </c>
      <c r="E47" s="75"/>
      <c r="F47" s="78">
        <v>15.97</v>
      </c>
      <c r="G47" s="78">
        <v>15.97</v>
      </c>
      <c r="H47" s="78">
        <v>16.37</v>
      </c>
      <c r="I47">
        <v>92.5</v>
      </c>
      <c r="J47">
        <v>269.49</v>
      </c>
      <c r="K47">
        <v>100.37</v>
      </c>
      <c r="L47">
        <v>1.1599999999999999</v>
      </c>
      <c r="M47">
        <v>5.57</v>
      </c>
      <c r="N47" s="135">
        <v>27.01</v>
      </c>
      <c r="O47" s="135">
        <v>27.02</v>
      </c>
      <c r="P47" s="135">
        <v>27.02</v>
      </c>
      <c r="Q47">
        <v>1.1399999999999999</v>
      </c>
      <c r="R47">
        <v>128.03</v>
      </c>
      <c r="S47">
        <v>1.66</v>
      </c>
      <c r="T47">
        <v>14.26</v>
      </c>
      <c r="U47">
        <v>4.75</v>
      </c>
      <c r="V47">
        <v>4.76</v>
      </c>
      <c r="W47">
        <v>248.38</v>
      </c>
      <c r="X47">
        <v>49.68</v>
      </c>
      <c r="Y47">
        <v>92.31</v>
      </c>
      <c r="Z47">
        <v>44.85</v>
      </c>
      <c r="AA47">
        <v>96</v>
      </c>
      <c r="AB47">
        <v>48</v>
      </c>
      <c r="AC47">
        <v>2.6</v>
      </c>
      <c r="AD47">
        <v>6.82</v>
      </c>
      <c r="AE47">
        <v>6.82</v>
      </c>
      <c r="AF47">
        <v>2.65</v>
      </c>
    </row>
    <row r="48" spans="1:32">
      <c r="A48" t="s">
        <v>90</v>
      </c>
      <c r="B48" s="75">
        <v>224.22</v>
      </c>
      <c r="C48" s="75">
        <v>86.43</v>
      </c>
      <c r="D48" s="135">
        <f t="shared" si="0"/>
        <v>81.05</v>
      </c>
      <c r="E48" s="75"/>
      <c r="F48" s="78">
        <v>16.350000000000001</v>
      </c>
      <c r="G48" s="78">
        <v>16.350000000000001</v>
      </c>
      <c r="H48" s="78">
        <v>16.77</v>
      </c>
      <c r="I48">
        <v>92.5</v>
      </c>
      <c r="J48">
        <v>269.49</v>
      </c>
      <c r="K48">
        <v>100.37</v>
      </c>
      <c r="L48">
        <v>1.1599999999999999</v>
      </c>
      <c r="M48">
        <v>5.58</v>
      </c>
      <c r="N48" s="135">
        <v>27.01</v>
      </c>
      <c r="O48" s="135">
        <v>27.02</v>
      </c>
      <c r="P48" s="135">
        <v>27.02</v>
      </c>
      <c r="Q48">
        <v>1.1399999999999999</v>
      </c>
      <c r="R48">
        <v>130.19999999999999</v>
      </c>
      <c r="S48">
        <v>1.66</v>
      </c>
      <c r="T48">
        <v>14.39</v>
      </c>
      <c r="U48">
        <v>4.8</v>
      </c>
      <c r="V48">
        <v>4.79</v>
      </c>
      <c r="W48">
        <v>250</v>
      </c>
      <c r="X48">
        <v>50</v>
      </c>
      <c r="Y48">
        <v>93.59</v>
      </c>
      <c r="Z48">
        <v>46.05</v>
      </c>
      <c r="AA48">
        <v>98</v>
      </c>
      <c r="AB48">
        <v>49</v>
      </c>
      <c r="AC48">
        <v>2.63</v>
      </c>
      <c r="AD48">
        <v>6.89</v>
      </c>
      <c r="AE48">
        <v>6.89</v>
      </c>
      <c r="AF48">
        <v>2.65</v>
      </c>
    </row>
    <row r="49" spans="1:32">
      <c r="A49" t="s">
        <v>91</v>
      </c>
      <c r="B49" s="75">
        <v>224.22</v>
      </c>
      <c r="C49" s="75">
        <v>86.43</v>
      </c>
      <c r="D49" s="135">
        <f t="shared" si="0"/>
        <v>81.05</v>
      </c>
      <c r="E49" s="75"/>
      <c r="F49" s="78">
        <v>16.73</v>
      </c>
      <c r="G49" s="78">
        <v>16.73</v>
      </c>
      <c r="H49" s="78">
        <v>17.149999999999999</v>
      </c>
      <c r="I49">
        <v>92.5</v>
      </c>
      <c r="J49">
        <v>269.49</v>
      </c>
      <c r="K49">
        <v>100.37</v>
      </c>
      <c r="L49">
        <v>1.1599999999999999</v>
      </c>
      <c r="M49">
        <v>5.58</v>
      </c>
      <c r="N49" s="135">
        <v>27.01</v>
      </c>
      <c r="O49" s="135">
        <v>27.02</v>
      </c>
      <c r="P49" s="135">
        <v>27.02</v>
      </c>
      <c r="Q49">
        <v>1.1399999999999999</v>
      </c>
      <c r="R49">
        <v>132.11000000000001</v>
      </c>
      <c r="S49">
        <v>1.66</v>
      </c>
      <c r="T49">
        <v>14.23</v>
      </c>
      <c r="U49">
        <v>4.74</v>
      </c>
      <c r="V49">
        <v>4.74</v>
      </c>
      <c r="W49">
        <v>250</v>
      </c>
      <c r="X49">
        <v>50</v>
      </c>
      <c r="Y49">
        <v>94.15</v>
      </c>
      <c r="Z49">
        <v>46.97</v>
      </c>
      <c r="AA49">
        <v>99.99</v>
      </c>
      <c r="AB49">
        <v>49</v>
      </c>
      <c r="AC49">
        <v>2.62</v>
      </c>
      <c r="AD49">
        <v>6.93</v>
      </c>
      <c r="AE49">
        <v>6.93</v>
      </c>
      <c r="AF49">
        <v>2.65</v>
      </c>
    </row>
    <row r="50" spans="1:32">
      <c r="A50" t="s">
        <v>92</v>
      </c>
      <c r="B50" s="75">
        <v>224.22</v>
      </c>
      <c r="C50" s="75">
        <v>86.43</v>
      </c>
      <c r="D50" s="135">
        <f t="shared" si="0"/>
        <v>81.05</v>
      </c>
      <c r="E50" s="75"/>
      <c r="F50" s="78">
        <v>16.98</v>
      </c>
      <c r="G50" s="78">
        <v>16.98</v>
      </c>
      <c r="H50" s="78">
        <v>17.399999999999999</v>
      </c>
      <c r="I50">
        <v>92.5</v>
      </c>
      <c r="J50">
        <v>269.49</v>
      </c>
      <c r="K50">
        <v>100.37</v>
      </c>
      <c r="L50">
        <v>1.1599999999999999</v>
      </c>
      <c r="M50">
        <v>5.61</v>
      </c>
      <c r="N50" s="135">
        <v>27.01</v>
      </c>
      <c r="O50" s="135">
        <v>27.02</v>
      </c>
      <c r="P50" s="135">
        <v>27.02</v>
      </c>
      <c r="Q50">
        <v>1.1399999999999999</v>
      </c>
      <c r="R50">
        <v>133.38</v>
      </c>
      <c r="S50">
        <v>1.66</v>
      </c>
      <c r="T50">
        <v>14.16</v>
      </c>
      <c r="U50">
        <v>4.72</v>
      </c>
      <c r="V50">
        <v>4.72</v>
      </c>
      <c r="W50">
        <v>125</v>
      </c>
      <c r="X50">
        <v>25</v>
      </c>
      <c r="Y50">
        <v>94.73</v>
      </c>
      <c r="Z50">
        <v>47.84</v>
      </c>
      <c r="AA50">
        <v>99.99</v>
      </c>
      <c r="AB50">
        <v>49</v>
      </c>
      <c r="AC50">
        <v>2.67</v>
      </c>
      <c r="AD50">
        <v>6.55</v>
      </c>
      <c r="AE50">
        <v>6.55</v>
      </c>
      <c r="AF50">
        <v>2.65</v>
      </c>
    </row>
    <row r="51" spans="1:32">
      <c r="A51" t="s">
        <v>93</v>
      </c>
      <c r="B51" s="75">
        <v>224.22</v>
      </c>
      <c r="C51" s="75">
        <v>86.43</v>
      </c>
      <c r="D51" s="135">
        <f t="shared" si="0"/>
        <v>81.05</v>
      </c>
      <c r="E51" s="75"/>
      <c r="F51" s="78">
        <v>17.21</v>
      </c>
      <c r="G51" s="78">
        <v>17.21</v>
      </c>
      <c r="H51" s="78">
        <v>17.64</v>
      </c>
      <c r="I51">
        <v>92.5</v>
      </c>
      <c r="J51">
        <v>269.49</v>
      </c>
      <c r="K51">
        <v>100.37</v>
      </c>
      <c r="L51">
        <v>1.24</v>
      </c>
      <c r="M51">
        <v>6.08</v>
      </c>
      <c r="N51" s="135">
        <v>27.01</v>
      </c>
      <c r="O51" s="135">
        <v>27.02</v>
      </c>
      <c r="P51" s="135">
        <v>27.02</v>
      </c>
      <c r="Q51">
        <v>1.22</v>
      </c>
      <c r="R51">
        <v>133.47999999999999</v>
      </c>
      <c r="S51">
        <v>1.56</v>
      </c>
      <c r="T51">
        <v>14.39</v>
      </c>
      <c r="U51">
        <v>4.8</v>
      </c>
      <c r="V51">
        <v>4.79</v>
      </c>
      <c r="W51">
        <v>125</v>
      </c>
      <c r="X51">
        <v>25</v>
      </c>
      <c r="Y51">
        <v>96.4</v>
      </c>
      <c r="Z51">
        <v>48.45</v>
      </c>
      <c r="AA51">
        <v>99.99</v>
      </c>
      <c r="AB51">
        <v>49</v>
      </c>
      <c r="AC51">
        <v>2.86</v>
      </c>
      <c r="AD51">
        <v>6.42</v>
      </c>
      <c r="AE51">
        <v>6.42</v>
      </c>
      <c r="AF51">
        <v>2.65</v>
      </c>
    </row>
    <row r="52" spans="1:32">
      <c r="A52" t="s">
        <v>94</v>
      </c>
      <c r="B52" s="75">
        <v>224.22</v>
      </c>
      <c r="C52" s="75">
        <v>86.43</v>
      </c>
      <c r="D52" s="135">
        <f t="shared" si="0"/>
        <v>81.05</v>
      </c>
      <c r="E52" s="75"/>
      <c r="F52" s="78">
        <v>17.489999999999998</v>
      </c>
      <c r="G52" s="78">
        <v>17.489999999999998</v>
      </c>
      <c r="H52" s="78">
        <v>17.920000000000002</v>
      </c>
      <c r="I52">
        <v>65.81</v>
      </c>
      <c r="J52">
        <v>269.49</v>
      </c>
      <c r="K52">
        <v>100.37</v>
      </c>
      <c r="L52">
        <v>1.24</v>
      </c>
      <c r="M52">
        <v>6.14</v>
      </c>
      <c r="N52" s="135">
        <v>27.01</v>
      </c>
      <c r="O52" s="135">
        <v>27.02</v>
      </c>
      <c r="P52" s="135">
        <v>27.02</v>
      </c>
      <c r="Q52">
        <v>1.22</v>
      </c>
      <c r="R52">
        <v>132.91</v>
      </c>
      <c r="S52">
        <v>1.56</v>
      </c>
      <c r="T52">
        <v>14.16</v>
      </c>
      <c r="U52">
        <v>4.72</v>
      </c>
      <c r="V52">
        <v>4.7300000000000004</v>
      </c>
      <c r="W52">
        <v>125</v>
      </c>
      <c r="X52">
        <v>25</v>
      </c>
      <c r="Y52">
        <v>97.66</v>
      </c>
      <c r="Z52">
        <v>48.73</v>
      </c>
      <c r="AA52">
        <v>99.99</v>
      </c>
      <c r="AB52">
        <v>49</v>
      </c>
      <c r="AC52">
        <v>2.86</v>
      </c>
      <c r="AD52">
        <v>6.45</v>
      </c>
      <c r="AE52">
        <v>6.45</v>
      </c>
      <c r="AF52">
        <v>2.65</v>
      </c>
    </row>
    <row r="53" spans="1:32">
      <c r="A53" t="s">
        <v>95</v>
      </c>
      <c r="B53" s="75">
        <v>224.22</v>
      </c>
      <c r="C53" s="75">
        <v>86.43</v>
      </c>
      <c r="D53" s="135">
        <f t="shared" si="0"/>
        <v>81.05</v>
      </c>
      <c r="E53" s="75"/>
      <c r="F53" s="78">
        <v>17.29</v>
      </c>
      <c r="G53" s="78">
        <v>17.29</v>
      </c>
      <c r="H53" s="78">
        <v>17.72</v>
      </c>
      <c r="I53">
        <v>65.81</v>
      </c>
      <c r="J53">
        <v>269.49</v>
      </c>
      <c r="K53">
        <v>100.37</v>
      </c>
      <c r="L53">
        <v>1.24</v>
      </c>
      <c r="M53">
        <v>4.42</v>
      </c>
      <c r="N53" s="135">
        <v>27.01</v>
      </c>
      <c r="O53" s="135">
        <v>27.02</v>
      </c>
      <c r="P53" s="135">
        <v>27.02</v>
      </c>
      <c r="Q53">
        <v>1.22</v>
      </c>
      <c r="R53">
        <v>131.56</v>
      </c>
      <c r="S53">
        <v>1.56</v>
      </c>
      <c r="T53">
        <v>14.17</v>
      </c>
      <c r="U53">
        <v>4.72</v>
      </c>
      <c r="V53">
        <v>4.74</v>
      </c>
      <c r="W53">
        <v>125</v>
      </c>
      <c r="X53">
        <v>25</v>
      </c>
      <c r="Y53">
        <v>97.89</v>
      </c>
      <c r="Z53">
        <v>48.83</v>
      </c>
      <c r="AA53">
        <v>99.99</v>
      </c>
      <c r="AB53">
        <v>49</v>
      </c>
      <c r="AC53">
        <v>3.11</v>
      </c>
      <c r="AD53">
        <v>9.49</v>
      </c>
      <c r="AE53">
        <v>9.49</v>
      </c>
      <c r="AF53">
        <v>2.65</v>
      </c>
    </row>
    <row r="54" spans="1:32">
      <c r="A54" t="s">
        <v>96</v>
      </c>
      <c r="B54" s="75">
        <v>224.22</v>
      </c>
      <c r="C54" s="75">
        <v>86.43</v>
      </c>
      <c r="D54" s="135">
        <f t="shared" si="0"/>
        <v>81.05</v>
      </c>
      <c r="E54" s="75"/>
      <c r="F54" s="78">
        <v>17.3</v>
      </c>
      <c r="G54" s="78">
        <v>17.3</v>
      </c>
      <c r="H54" s="78">
        <v>17.73</v>
      </c>
      <c r="I54">
        <v>65.81</v>
      </c>
      <c r="J54">
        <v>269.49</v>
      </c>
      <c r="K54">
        <v>100.37</v>
      </c>
      <c r="L54">
        <v>1.24</v>
      </c>
      <c r="M54">
        <v>4.49</v>
      </c>
      <c r="N54" s="135">
        <v>27.01</v>
      </c>
      <c r="O54" s="135">
        <v>27.02</v>
      </c>
      <c r="P54" s="135">
        <v>27.02</v>
      </c>
      <c r="Q54">
        <v>1.22</v>
      </c>
      <c r="R54">
        <v>129.68</v>
      </c>
      <c r="S54">
        <v>1.56</v>
      </c>
      <c r="T54">
        <v>14.23</v>
      </c>
      <c r="U54">
        <v>4.74</v>
      </c>
      <c r="V54">
        <v>4.74</v>
      </c>
      <c r="W54">
        <v>125</v>
      </c>
      <c r="X54">
        <v>25</v>
      </c>
      <c r="Y54">
        <v>97.92</v>
      </c>
      <c r="Z54">
        <v>48.87</v>
      </c>
      <c r="AA54">
        <v>99.99</v>
      </c>
      <c r="AB54">
        <v>49</v>
      </c>
      <c r="AC54">
        <v>3.36</v>
      </c>
      <c r="AD54">
        <v>9.5299999999999994</v>
      </c>
      <c r="AE54">
        <v>9.5299999999999994</v>
      </c>
      <c r="AF54">
        <v>2.65</v>
      </c>
    </row>
    <row r="55" spans="1:32">
      <c r="A55" t="s">
        <v>97</v>
      </c>
      <c r="B55" s="75">
        <v>224.22</v>
      </c>
      <c r="C55" s="75">
        <v>86.43</v>
      </c>
      <c r="D55" s="135">
        <f t="shared" si="0"/>
        <v>81.05</v>
      </c>
      <c r="E55" s="75"/>
      <c r="F55" s="78">
        <v>17.29</v>
      </c>
      <c r="G55" s="78">
        <v>17.29</v>
      </c>
      <c r="H55" s="78">
        <v>17.72</v>
      </c>
      <c r="I55">
        <v>65.81</v>
      </c>
      <c r="J55">
        <v>269.49</v>
      </c>
      <c r="K55">
        <v>100.37</v>
      </c>
      <c r="L55">
        <v>1.24</v>
      </c>
      <c r="M55">
        <v>4.5199999999999996</v>
      </c>
      <c r="N55" s="135">
        <v>27.01</v>
      </c>
      <c r="O55" s="135">
        <v>27.02</v>
      </c>
      <c r="P55" s="135">
        <v>27.02</v>
      </c>
      <c r="Q55">
        <v>1.22</v>
      </c>
      <c r="R55">
        <v>127.13</v>
      </c>
      <c r="S55">
        <v>1.61</v>
      </c>
      <c r="T55">
        <v>14.18</v>
      </c>
      <c r="U55">
        <v>4.7300000000000004</v>
      </c>
      <c r="V55">
        <v>4.72</v>
      </c>
      <c r="W55">
        <v>125</v>
      </c>
      <c r="X55">
        <v>25</v>
      </c>
      <c r="Y55">
        <v>97.62</v>
      </c>
      <c r="Z55">
        <v>48.68</v>
      </c>
      <c r="AA55">
        <v>99.99</v>
      </c>
      <c r="AB55">
        <v>49</v>
      </c>
      <c r="AC55">
        <v>3.67</v>
      </c>
      <c r="AD55">
        <v>9.5299999999999994</v>
      </c>
      <c r="AE55">
        <v>9.5299999999999994</v>
      </c>
      <c r="AF55">
        <v>2.65</v>
      </c>
    </row>
    <row r="56" spans="1:32">
      <c r="A56" t="s">
        <v>98</v>
      </c>
      <c r="B56" s="75">
        <v>224.22</v>
      </c>
      <c r="C56" s="75">
        <v>86.43</v>
      </c>
      <c r="D56" s="135">
        <f t="shared" si="0"/>
        <v>81.05</v>
      </c>
      <c r="E56" s="75"/>
      <c r="F56" s="78">
        <v>16.95</v>
      </c>
      <c r="G56" s="78">
        <v>16.95</v>
      </c>
      <c r="H56" s="78">
        <v>17.37</v>
      </c>
      <c r="I56">
        <v>65.81</v>
      </c>
      <c r="J56">
        <v>269.49</v>
      </c>
      <c r="K56">
        <v>100.37</v>
      </c>
      <c r="L56">
        <v>1.24</v>
      </c>
      <c r="M56">
        <v>4.58</v>
      </c>
      <c r="N56" s="135">
        <v>27.01</v>
      </c>
      <c r="O56" s="135">
        <v>27.02</v>
      </c>
      <c r="P56" s="135">
        <v>27.02</v>
      </c>
      <c r="Q56">
        <v>1.22</v>
      </c>
      <c r="R56">
        <v>123.68</v>
      </c>
      <c r="S56">
        <v>1.61</v>
      </c>
      <c r="T56">
        <v>14.18</v>
      </c>
      <c r="U56">
        <v>4.7300000000000004</v>
      </c>
      <c r="V56">
        <v>4.72</v>
      </c>
      <c r="W56">
        <v>125</v>
      </c>
      <c r="X56">
        <v>25</v>
      </c>
      <c r="Y56">
        <v>97.28</v>
      </c>
      <c r="Z56">
        <v>48.22</v>
      </c>
      <c r="AA56">
        <v>99.99</v>
      </c>
      <c r="AB56">
        <v>49</v>
      </c>
      <c r="AC56">
        <v>3.91</v>
      </c>
      <c r="AD56">
        <v>9.66</v>
      </c>
      <c r="AE56">
        <v>9.66</v>
      </c>
      <c r="AF56">
        <v>2.65</v>
      </c>
    </row>
    <row r="57" spans="1:32">
      <c r="A57" t="s">
        <v>99</v>
      </c>
      <c r="B57" s="75">
        <v>224.22</v>
      </c>
      <c r="C57" s="75">
        <v>86.43</v>
      </c>
      <c r="D57" s="135">
        <f t="shared" si="0"/>
        <v>81.05</v>
      </c>
      <c r="E57" s="75"/>
      <c r="F57" s="78">
        <v>16.579999999999998</v>
      </c>
      <c r="G57" s="78">
        <v>16.579999999999998</v>
      </c>
      <c r="H57" s="78">
        <v>17</v>
      </c>
      <c r="I57">
        <v>65.81</v>
      </c>
      <c r="J57">
        <v>269.49</v>
      </c>
      <c r="K57">
        <v>100.37</v>
      </c>
      <c r="L57">
        <v>1.1599999999999999</v>
      </c>
      <c r="M57">
        <v>4.6500000000000004</v>
      </c>
      <c r="N57" s="135">
        <v>27.01</v>
      </c>
      <c r="O57" s="135">
        <v>27.02</v>
      </c>
      <c r="P57" s="135">
        <v>27.02</v>
      </c>
      <c r="Q57">
        <v>1.22</v>
      </c>
      <c r="R57">
        <v>119.85</v>
      </c>
      <c r="S57">
        <v>1.61</v>
      </c>
      <c r="T57">
        <v>14.68</v>
      </c>
      <c r="U57">
        <v>4.8899999999999997</v>
      </c>
      <c r="V57">
        <v>4.8899999999999997</v>
      </c>
      <c r="W57">
        <v>141.88</v>
      </c>
      <c r="X57">
        <v>28.37</v>
      </c>
      <c r="Y57">
        <v>96.48</v>
      </c>
      <c r="Z57">
        <v>47.64</v>
      </c>
      <c r="AA57">
        <v>99.99</v>
      </c>
      <c r="AB57">
        <v>49</v>
      </c>
      <c r="AC57">
        <v>4.16</v>
      </c>
      <c r="AD57">
        <v>9.9700000000000006</v>
      </c>
      <c r="AE57">
        <v>9.9700000000000006</v>
      </c>
      <c r="AF57">
        <v>2.65</v>
      </c>
    </row>
    <row r="58" spans="1:32">
      <c r="A58" t="s">
        <v>100</v>
      </c>
      <c r="B58" s="75">
        <v>224.22</v>
      </c>
      <c r="C58" s="75">
        <v>86.43</v>
      </c>
      <c r="D58" s="135">
        <f t="shared" si="0"/>
        <v>81.05</v>
      </c>
      <c r="E58" s="75"/>
      <c r="F58" s="78">
        <v>16.27</v>
      </c>
      <c r="G58" s="78">
        <v>16.27</v>
      </c>
      <c r="H58" s="78">
        <v>16.670000000000002</v>
      </c>
      <c r="I58">
        <v>65.81</v>
      </c>
      <c r="J58">
        <v>269.49</v>
      </c>
      <c r="K58">
        <v>100.37</v>
      </c>
      <c r="L58">
        <v>1.1599999999999999</v>
      </c>
      <c r="M58">
        <v>4.71</v>
      </c>
      <c r="N58" s="135">
        <v>27.01</v>
      </c>
      <c r="O58" s="135">
        <v>27.02</v>
      </c>
      <c r="P58" s="135">
        <v>27.02</v>
      </c>
      <c r="Q58">
        <v>1.22</v>
      </c>
      <c r="R58">
        <v>115.69</v>
      </c>
      <c r="S58">
        <v>1.61</v>
      </c>
      <c r="T58">
        <v>27.7</v>
      </c>
      <c r="U58">
        <v>9.23</v>
      </c>
      <c r="V58">
        <v>9.24</v>
      </c>
      <c r="W58">
        <v>154.38</v>
      </c>
      <c r="X58">
        <v>30.87</v>
      </c>
      <c r="Y58">
        <v>95.55</v>
      </c>
      <c r="Z58">
        <v>46.79</v>
      </c>
      <c r="AA58">
        <v>98.66</v>
      </c>
      <c r="AB58">
        <v>49</v>
      </c>
      <c r="AC58">
        <v>4.49</v>
      </c>
      <c r="AD58">
        <v>9.9700000000000006</v>
      </c>
      <c r="AE58">
        <v>9.9700000000000006</v>
      </c>
      <c r="AF58">
        <v>2.65</v>
      </c>
    </row>
    <row r="59" spans="1:32">
      <c r="A59" t="s">
        <v>101</v>
      </c>
      <c r="B59" s="75">
        <v>224.22</v>
      </c>
      <c r="C59" s="75">
        <v>86.43</v>
      </c>
      <c r="D59" s="135">
        <f t="shared" si="0"/>
        <v>81.05</v>
      </c>
      <c r="E59" s="75"/>
      <c r="F59" s="78">
        <v>15.99</v>
      </c>
      <c r="G59" s="78">
        <v>15.99</v>
      </c>
      <c r="H59" s="78">
        <v>16.39</v>
      </c>
      <c r="I59">
        <v>65.81</v>
      </c>
      <c r="J59">
        <v>269.49</v>
      </c>
      <c r="K59">
        <v>100.37</v>
      </c>
      <c r="L59">
        <v>1.1599999999999999</v>
      </c>
      <c r="M59">
        <v>4.74</v>
      </c>
      <c r="N59" s="135">
        <v>27.01</v>
      </c>
      <c r="O59" s="135">
        <v>27.02</v>
      </c>
      <c r="P59" s="135">
        <v>27.02</v>
      </c>
      <c r="Q59">
        <v>1.22</v>
      </c>
      <c r="R59">
        <v>110.18</v>
      </c>
      <c r="S59">
        <v>1.66</v>
      </c>
      <c r="T59">
        <v>26.1</v>
      </c>
      <c r="U59">
        <v>8.6999999999999993</v>
      </c>
      <c r="V59">
        <v>8.6999999999999993</v>
      </c>
      <c r="W59">
        <v>165.21</v>
      </c>
      <c r="X59">
        <v>33.04</v>
      </c>
      <c r="Y59">
        <v>94</v>
      </c>
      <c r="Z59">
        <v>45.68</v>
      </c>
      <c r="AA59">
        <v>97.32</v>
      </c>
      <c r="AB59">
        <v>48.68</v>
      </c>
      <c r="AC59">
        <v>5.92</v>
      </c>
      <c r="AD59">
        <v>20.52</v>
      </c>
      <c r="AE59">
        <v>20.52</v>
      </c>
      <c r="AF59">
        <v>2.65</v>
      </c>
    </row>
    <row r="60" spans="1:32">
      <c r="A60" t="s">
        <v>102</v>
      </c>
      <c r="B60" s="75">
        <v>224.22</v>
      </c>
      <c r="C60" s="75">
        <v>86.43</v>
      </c>
      <c r="D60" s="135">
        <f t="shared" si="0"/>
        <v>81.05</v>
      </c>
      <c r="E60" s="75"/>
      <c r="F60" s="78">
        <v>15.32</v>
      </c>
      <c r="G60" s="78">
        <v>15.32</v>
      </c>
      <c r="H60" s="78">
        <v>15.71</v>
      </c>
      <c r="I60">
        <v>65.81</v>
      </c>
      <c r="J60">
        <v>269.49</v>
      </c>
      <c r="K60">
        <v>100.37</v>
      </c>
      <c r="L60">
        <v>1.1599999999999999</v>
      </c>
      <c r="M60">
        <v>4.78</v>
      </c>
      <c r="N60" s="135">
        <v>27.01</v>
      </c>
      <c r="O60" s="135">
        <v>27.02</v>
      </c>
      <c r="P60" s="135">
        <v>27.02</v>
      </c>
      <c r="Q60">
        <v>1.22</v>
      </c>
      <c r="R60">
        <v>103.56</v>
      </c>
      <c r="S60">
        <v>1.66</v>
      </c>
      <c r="T60">
        <v>25.5</v>
      </c>
      <c r="U60">
        <v>8.5</v>
      </c>
      <c r="V60">
        <v>8.51</v>
      </c>
      <c r="W60">
        <v>179.38</v>
      </c>
      <c r="X60">
        <v>35.869999999999997</v>
      </c>
      <c r="Y60">
        <v>91.74</v>
      </c>
      <c r="Z60">
        <v>44.39</v>
      </c>
      <c r="AA60">
        <v>89.99</v>
      </c>
      <c r="AB60">
        <v>45.01</v>
      </c>
      <c r="AC60">
        <v>5.77</v>
      </c>
      <c r="AD60">
        <v>20.67</v>
      </c>
      <c r="AE60">
        <v>20.67</v>
      </c>
      <c r="AF60">
        <v>2.65</v>
      </c>
    </row>
    <row r="61" spans="1:32">
      <c r="A61" t="s">
        <v>103</v>
      </c>
      <c r="B61" s="75">
        <v>224.22</v>
      </c>
      <c r="C61" s="75">
        <v>86.43</v>
      </c>
      <c r="D61" s="135">
        <f t="shared" si="0"/>
        <v>81.05</v>
      </c>
      <c r="E61" s="75"/>
      <c r="F61" s="78">
        <v>14.74</v>
      </c>
      <c r="G61" s="78">
        <v>14.74</v>
      </c>
      <c r="H61" s="78">
        <v>15.1</v>
      </c>
      <c r="I61">
        <v>65.81</v>
      </c>
      <c r="J61">
        <v>269.49</v>
      </c>
      <c r="K61">
        <v>100.37</v>
      </c>
      <c r="L61">
        <v>1.1599999999999999</v>
      </c>
      <c r="M61">
        <v>4.4400000000000004</v>
      </c>
      <c r="N61" s="135">
        <v>27.01</v>
      </c>
      <c r="O61" s="135">
        <v>27.02</v>
      </c>
      <c r="P61" s="135">
        <v>27.02</v>
      </c>
      <c r="Q61">
        <v>1.22</v>
      </c>
      <c r="R61">
        <v>96.14</v>
      </c>
      <c r="S61">
        <v>1.66</v>
      </c>
      <c r="T61">
        <v>25.02</v>
      </c>
      <c r="U61">
        <v>8.34</v>
      </c>
      <c r="V61">
        <v>8.34</v>
      </c>
      <c r="W61">
        <v>196.04</v>
      </c>
      <c r="X61">
        <v>39.21</v>
      </c>
      <c r="Y61">
        <v>91.46</v>
      </c>
      <c r="Z61">
        <v>42.95</v>
      </c>
      <c r="AA61">
        <v>85.32</v>
      </c>
      <c r="AB61">
        <v>42.68</v>
      </c>
      <c r="AC61">
        <v>5.73</v>
      </c>
      <c r="AD61">
        <v>20.98</v>
      </c>
      <c r="AE61">
        <v>20.98</v>
      </c>
      <c r="AF61">
        <v>2.65</v>
      </c>
    </row>
    <row r="62" spans="1:32">
      <c r="A62" t="s">
        <v>104</v>
      </c>
      <c r="B62" s="75">
        <v>224.22</v>
      </c>
      <c r="C62" s="75">
        <v>86.43</v>
      </c>
      <c r="D62" s="135">
        <f t="shared" si="0"/>
        <v>81.05</v>
      </c>
      <c r="E62" s="75"/>
      <c r="F62" s="78">
        <v>13.77</v>
      </c>
      <c r="G62" s="78">
        <v>13.77</v>
      </c>
      <c r="H62" s="78">
        <v>14.11</v>
      </c>
      <c r="I62">
        <v>65.81</v>
      </c>
      <c r="J62">
        <v>269.49</v>
      </c>
      <c r="K62">
        <v>100.37</v>
      </c>
      <c r="L62">
        <v>1.1599999999999999</v>
      </c>
      <c r="M62">
        <v>4.43</v>
      </c>
      <c r="N62" s="135">
        <v>27.01</v>
      </c>
      <c r="O62" s="135">
        <v>27.02</v>
      </c>
      <c r="P62" s="135">
        <v>27.02</v>
      </c>
      <c r="Q62">
        <v>1.22</v>
      </c>
      <c r="R62">
        <v>87.78</v>
      </c>
      <c r="S62">
        <v>1.66</v>
      </c>
      <c r="T62">
        <v>37.61</v>
      </c>
      <c r="U62">
        <v>12.54</v>
      </c>
      <c r="V62">
        <v>12.54</v>
      </c>
      <c r="W62">
        <v>191.88</v>
      </c>
      <c r="X62">
        <v>38.369999999999997</v>
      </c>
      <c r="Y62">
        <v>86.27</v>
      </c>
      <c r="Z62">
        <v>41.31</v>
      </c>
      <c r="AA62">
        <v>79.989999999999995</v>
      </c>
      <c r="AB62">
        <v>40.01</v>
      </c>
      <c r="AC62">
        <v>5.78</v>
      </c>
      <c r="AD62">
        <v>21.43</v>
      </c>
      <c r="AE62">
        <v>21.43</v>
      </c>
      <c r="AF62">
        <v>2.65</v>
      </c>
    </row>
    <row r="63" spans="1:32">
      <c r="A63" t="s">
        <v>105</v>
      </c>
      <c r="B63" s="75">
        <v>224.22</v>
      </c>
      <c r="C63" s="75">
        <v>86.43</v>
      </c>
      <c r="D63" s="135">
        <f t="shared" si="0"/>
        <v>81.05</v>
      </c>
      <c r="E63" s="75"/>
      <c r="F63" s="78">
        <v>12.64</v>
      </c>
      <c r="G63" s="78">
        <v>12.64</v>
      </c>
      <c r="H63" s="78">
        <v>12.96</v>
      </c>
      <c r="I63">
        <v>65.81</v>
      </c>
      <c r="J63">
        <v>269.49</v>
      </c>
      <c r="K63">
        <v>100.37</v>
      </c>
      <c r="L63">
        <v>1.24</v>
      </c>
      <c r="M63">
        <v>4.43</v>
      </c>
      <c r="N63" s="135">
        <v>27.01</v>
      </c>
      <c r="O63" s="135">
        <v>27.02</v>
      </c>
      <c r="P63" s="135">
        <v>27.02</v>
      </c>
      <c r="Q63">
        <v>1.29</v>
      </c>
      <c r="R63">
        <v>79.25</v>
      </c>
      <c r="S63">
        <v>1.71</v>
      </c>
      <c r="T63">
        <v>38.090000000000003</v>
      </c>
      <c r="U63">
        <v>12.7</v>
      </c>
      <c r="V63">
        <v>12.69</v>
      </c>
      <c r="W63">
        <v>189.15</v>
      </c>
      <c r="X63">
        <v>37.83</v>
      </c>
      <c r="Y63">
        <v>81.069999999999993</v>
      </c>
      <c r="Z63">
        <v>38.97</v>
      </c>
      <c r="AA63">
        <v>75.989999999999995</v>
      </c>
      <c r="AB63">
        <v>38.01</v>
      </c>
      <c r="AC63">
        <v>11.52</v>
      </c>
      <c r="AD63">
        <v>21.9</v>
      </c>
      <c r="AE63">
        <v>21.9</v>
      </c>
      <c r="AF63">
        <v>2.65</v>
      </c>
    </row>
    <row r="64" spans="1:32">
      <c r="A64" t="s">
        <v>106</v>
      </c>
      <c r="B64" s="75">
        <v>224.22</v>
      </c>
      <c r="C64" s="75">
        <v>86.43</v>
      </c>
      <c r="D64" s="135">
        <f t="shared" si="0"/>
        <v>81.05</v>
      </c>
      <c r="E64" s="75"/>
      <c r="F64" s="78">
        <v>11.65</v>
      </c>
      <c r="G64" s="78">
        <v>11.65</v>
      </c>
      <c r="H64" s="78">
        <v>11.94</v>
      </c>
      <c r="I64">
        <v>65.81</v>
      </c>
      <c r="J64">
        <v>269.49</v>
      </c>
      <c r="K64">
        <v>100.37</v>
      </c>
      <c r="L64">
        <v>1.24</v>
      </c>
      <c r="M64">
        <v>4.4400000000000004</v>
      </c>
      <c r="N64" s="135">
        <v>27.01</v>
      </c>
      <c r="O64" s="135">
        <v>27.02</v>
      </c>
      <c r="P64" s="135">
        <v>27.02</v>
      </c>
      <c r="Q64">
        <v>1.29</v>
      </c>
      <c r="R64">
        <v>70.47</v>
      </c>
      <c r="S64">
        <v>1.71</v>
      </c>
      <c r="T64">
        <v>38.28</v>
      </c>
      <c r="U64">
        <v>12.76</v>
      </c>
      <c r="V64">
        <v>12.76</v>
      </c>
      <c r="W64">
        <v>200.23</v>
      </c>
      <c r="X64">
        <v>40.04</v>
      </c>
      <c r="Y64">
        <v>73.78</v>
      </c>
      <c r="Z64">
        <v>36.78</v>
      </c>
      <c r="AA64">
        <v>67.33</v>
      </c>
      <c r="AB64">
        <v>33.67</v>
      </c>
      <c r="AC64">
        <v>11.5</v>
      </c>
      <c r="AD64">
        <v>20.56</v>
      </c>
      <c r="AE64">
        <v>20.56</v>
      </c>
      <c r="AF64">
        <v>2.65</v>
      </c>
    </row>
    <row r="65" spans="1:32">
      <c r="A65" t="s">
        <v>107</v>
      </c>
      <c r="B65" s="75">
        <v>224.22</v>
      </c>
      <c r="C65" s="75">
        <v>86.43</v>
      </c>
      <c r="D65" s="135">
        <f t="shared" si="0"/>
        <v>81.05</v>
      </c>
      <c r="E65" s="75"/>
      <c r="F65" s="78">
        <v>10.51</v>
      </c>
      <c r="G65" s="78">
        <v>10.51</v>
      </c>
      <c r="H65" s="78">
        <v>10.77</v>
      </c>
      <c r="I65">
        <v>65.81</v>
      </c>
      <c r="J65">
        <v>269.49</v>
      </c>
      <c r="K65">
        <v>100.37</v>
      </c>
      <c r="L65">
        <v>1.24</v>
      </c>
      <c r="M65">
        <v>4.4400000000000004</v>
      </c>
      <c r="N65" s="135">
        <v>27.01</v>
      </c>
      <c r="O65" s="135">
        <v>27.02</v>
      </c>
      <c r="P65" s="135">
        <v>27.02</v>
      </c>
      <c r="Q65">
        <v>1.29</v>
      </c>
      <c r="R65">
        <v>61.17</v>
      </c>
      <c r="S65">
        <v>1.71</v>
      </c>
      <c r="T65">
        <v>38.25</v>
      </c>
      <c r="U65">
        <v>12.75</v>
      </c>
      <c r="V65">
        <v>12.75</v>
      </c>
      <c r="W65">
        <v>183.95</v>
      </c>
      <c r="X65">
        <v>36.79</v>
      </c>
      <c r="Y65">
        <v>66.28</v>
      </c>
      <c r="Z65">
        <v>34.17</v>
      </c>
      <c r="AA65">
        <v>60.66</v>
      </c>
      <c r="AB65">
        <v>30.34</v>
      </c>
      <c r="AC65">
        <v>11.3</v>
      </c>
      <c r="AD65">
        <v>20.41</v>
      </c>
      <c r="AE65">
        <v>20.41</v>
      </c>
      <c r="AF65">
        <v>2.65</v>
      </c>
    </row>
    <row r="66" spans="1:32">
      <c r="A66" t="s">
        <v>108</v>
      </c>
      <c r="B66" s="75">
        <v>224.22</v>
      </c>
      <c r="C66" s="75">
        <v>86.43</v>
      </c>
      <c r="D66" s="135">
        <f t="shared" si="0"/>
        <v>81.05</v>
      </c>
      <c r="E66" s="75"/>
      <c r="F66" s="78">
        <v>9.43</v>
      </c>
      <c r="G66" s="78">
        <v>9.43</v>
      </c>
      <c r="H66" s="78">
        <v>9.66</v>
      </c>
      <c r="I66">
        <v>84.04</v>
      </c>
      <c r="J66">
        <v>269.49</v>
      </c>
      <c r="K66">
        <v>100.37</v>
      </c>
      <c r="L66">
        <v>1.24</v>
      </c>
      <c r="M66">
        <v>4.43</v>
      </c>
      <c r="N66" s="135">
        <v>27.01</v>
      </c>
      <c r="O66" s="135">
        <v>27.02</v>
      </c>
      <c r="P66" s="135">
        <v>27.02</v>
      </c>
      <c r="Q66">
        <v>1.29</v>
      </c>
      <c r="R66">
        <v>51.29</v>
      </c>
      <c r="S66">
        <v>1.71</v>
      </c>
      <c r="T66">
        <v>37.840000000000003</v>
      </c>
      <c r="U66">
        <v>12.61</v>
      </c>
      <c r="V66">
        <v>12.62</v>
      </c>
      <c r="W66">
        <v>164.99</v>
      </c>
      <c r="X66">
        <v>33</v>
      </c>
      <c r="Y66">
        <v>59.47</v>
      </c>
      <c r="Z66">
        <v>31.37</v>
      </c>
      <c r="AA66">
        <v>51.33</v>
      </c>
      <c r="AB66">
        <v>25.67</v>
      </c>
      <c r="AC66">
        <v>11.01</v>
      </c>
      <c r="AD66">
        <v>20.21</v>
      </c>
      <c r="AE66">
        <v>20.21</v>
      </c>
      <c r="AF66">
        <v>2.65</v>
      </c>
    </row>
    <row r="67" spans="1:32">
      <c r="A67" t="s">
        <v>109</v>
      </c>
      <c r="B67" s="75">
        <v>224.22</v>
      </c>
      <c r="C67" s="75">
        <v>86.43</v>
      </c>
      <c r="D67" s="135">
        <f t="shared" si="0"/>
        <v>81.05</v>
      </c>
      <c r="E67" s="75"/>
      <c r="F67" s="78">
        <v>8.01</v>
      </c>
      <c r="G67" s="78">
        <v>8.01</v>
      </c>
      <c r="H67" s="78">
        <v>8.2200000000000006</v>
      </c>
      <c r="I67">
        <v>79.819999999999993</v>
      </c>
      <c r="J67">
        <v>269.49</v>
      </c>
      <c r="K67">
        <v>100.37</v>
      </c>
      <c r="L67">
        <v>1.31</v>
      </c>
      <c r="M67">
        <v>4.43</v>
      </c>
      <c r="N67" s="135">
        <v>27.01</v>
      </c>
      <c r="O67" s="135">
        <v>27.02</v>
      </c>
      <c r="P67" s="135">
        <v>27.02</v>
      </c>
      <c r="Q67">
        <v>1.29</v>
      </c>
      <c r="R67">
        <v>40.85</v>
      </c>
      <c r="S67">
        <v>1.71</v>
      </c>
      <c r="T67">
        <v>38.49</v>
      </c>
      <c r="U67">
        <v>12.83</v>
      </c>
      <c r="V67">
        <v>12.83</v>
      </c>
      <c r="W67">
        <v>144.51</v>
      </c>
      <c r="X67">
        <v>28.9</v>
      </c>
      <c r="Y67">
        <v>54.77</v>
      </c>
      <c r="Z67">
        <v>28.04</v>
      </c>
      <c r="AA67">
        <v>44</v>
      </c>
      <c r="AB67">
        <v>22</v>
      </c>
      <c r="AC67">
        <v>10.94</v>
      </c>
      <c r="AD67">
        <v>19.73</v>
      </c>
      <c r="AE67">
        <v>19.73</v>
      </c>
      <c r="AF67">
        <v>2.65</v>
      </c>
    </row>
    <row r="68" spans="1:32">
      <c r="A68" t="s">
        <v>110</v>
      </c>
      <c r="B68" s="75">
        <v>224.22</v>
      </c>
      <c r="C68" s="75">
        <v>86.43</v>
      </c>
      <c r="D68" s="135">
        <f t="shared" ref="D68:D98" si="1">N68+O68+P68</f>
        <v>80.97999999999999</v>
      </c>
      <c r="E68" s="75"/>
      <c r="F68" s="78">
        <v>6.39</v>
      </c>
      <c r="G68" s="78">
        <v>6.39</v>
      </c>
      <c r="H68" s="78">
        <v>6.54</v>
      </c>
      <c r="I68">
        <v>75.58</v>
      </c>
      <c r="J68">
        <v>269.49</v>
      </c>
      <c r="K68">
        <v>100.37</v>
      </c>
      <c r="L68">
        <v>1.31</v>
      </c>
      <c r="M68">
        <v>4.43</v>
      </c>
      <c r="N68" s="135">
        <v>27</v>
      </c>
      <c r="O68" s="135">
        <v>26.99</v>
      </c>
      <c r="P68" s="135">
        <v>26.99</v>
      </c>
      <c r="Q68">
        <v>1.29</v>
      </c>
      <c r="R68">
        <v>30.14</v>
      </c>
      <c r="S68">
        <v>1.71</v>
      </c>
      <c r="T68">
        <v>37.58</v>
      </c>
      <c r="U68">
        <v>12.53</v>
      </c>
      <c r="V68">
        <v>12.53</v>
      </c>
      <c r="W68">
        <v>123.29</v>
      </c>
      <c r="X68">
        <v>24.66</v>
      </c>
      <c r="Y68">
        <v>47.47</v>
      </c>
      <c r="Z68">
        <v>24.17</v>
      </c>
      <c r="AA68">
        <v>34</v>
      </c>
      <c r="AB68">
        <v>17</v>
      </c>
      <c r="AC68">
        <v>10.11</v>
      </c>
      <c r="AD68">
        <v>19.7</v>
      </c>
      <c r="AE68">
        <v>19.7</v>
      </c>
      <c r="AF68">
        <v>2.65</v>
      </c>
    </row>
    <row r="69" spans="1:32">
      <c r="A69" t="s">
        <v>111</v>
      </c>
      <c r="B69" s="75">
        <v>224.22</v>
      </c>
      <c r="C69" s="75">
        <v>86.43</v>
      </c>
      <c r="D69" s="135">
        <f t="shared" si="1"/>
        <v>70.63</v>
      </c>
      <c r="E69" s="75"/>
      <c r="F69" s="78">
        <v>4.47</v>
      </c>
      <c r="G69" s="78">
        <v>4.47</v>
      </c>
      <c r="H69" s="78">
        <v>4.58</v>
      </c>
      <c r="I69">
        <v>71.36</v>
      </c>
      <c r="J69">
        <v>269.49</v>
      </c>
      <c r="K69">
        <v>100.37</v>
      </c>
      <c r="L69">
        <v>1.31</v>
      </c>
      <c r="M69">
        <v>4.4400000000000004</v>
      </c>
      <c r="N69" s="135">
        <v>30.24</v>
      </c>
      <c r="O69" s="135">
        <v>19.100000000000001</v>
      </c>
      <c r="P69" s="135">
        <v>21.29</v>
      </c>
      <c r="Q69">
        <v>1.29</v>
      </c>
      <c r="R69">
        <v>20.22</v>
      </c>
      <c r="S69">
        <v>1.71</v>
      </c>
      <c r="T69">
        <v>36.54</v>
      </c>
      <c r="U69">
        <v>12.18</v>
      </c>
      <c r="V69">
        <v>12.19</v>
      </c>
      <c r="W69">
        <v>101.38</v>
      </c>
      <c r="X69">
        <v>20.27</v>
      </c>
      <c r="Y69">
        <v>39.130000000000003</v>
      </c>
      <c r="Z69">
        <v>18.82</v>
      </c>
      <c r="AA69">
        <v>25.33</v>
      </c>
      <c r="AB69">
        <v>12.67</v>
      </c>
      <c r="AC69">
        <v>10.36</v>
      </c>
      <c r="AD69">
        <v>19.170000000000002</v>
      </c>
      <c r="AE69">
        <v>19.170000000000002</v>
      </c>
      <c r="AF69">
        <v>2.65</v>
      </c>
    </row>
    <row r="70" spans="1:32">
      <c r="A70" t="s">
        <v>112</v>
      </c>
      <c r="B70" s="75">
        <v>224.22</v>
      </c>
      <c r="C70" s="75">
        <v>86.43</v>
      </c>
      <c r="D70" s="135">
        <f t="shared" si="1"/>
        <v>32.550000000000004</v>
      </c>
      <c r="E70" s="75"/>
      <c r="F70" s="78">
        <v>2.97</v>
      </c>
      <c r="G70" s="78">
        <v>2.97</v>
      </c>
      <c r="H70" s="78">
        <v>3.05</v>
      </c>
      <c r="I70">
        <v>67.12</v>
      </c>
      <c r="J70">
        <v>269.49</v>
      </c>
      <c r="K70">
        <v>100.37</v>
      </c>
      <c r="L70">
        <v>1.31</v>
      </c>
      <c r="M70">
        <v>4.4400000000000004</v>
      </c>
      <c r="N70" s="135">
        <v>13.44</v>
      </c>
      <c r="O70" s="135">
        <v>8.48</v>
      </c>
      <c r="P70" s="135">
        <v>10.63</v>
      </c>
      <c r="Q70">
        <v>1.29</v>
      </c>
      <c r="R70">
        <v>11.98</v>
      </c>
      <c r="S70">
        <v>1.71</v>
      </c>
      <c r="T70">
        <v>40.18</v>
      </c>
      <c r="U70">
        <v>13.39</v>
      </c>
      <c r="V70">
        <v>13.4</v>
      </c>
      <c r="W70">
        <v>74.64</v>
      </c>
      <c r="X70">
        <v>14.93</v>
      </c>
      <c r="Y70">
        <v>31.21</v>
      </c>
      <c r="Z70">
        <v>14.73</v>
      </c>
      <c r="AA70">
        <v>16.28</v>
      </c>
      <c r="AB70">
        <v>8.14</v>
      </c>
      <c r="AC70">
        <v>9.49</v>
      </c>
      <c r="AD70">
        <v>18.61</v>
      </c>
      <c r="AE70">
        <v>18.61</v>
      </c>
      <c r="AF70">
        <v>2.65</v>
      </c>
    </row>
    <row r="71" spans="1:32">
      <c r="A71" t="s">
        <v>113</v>
      </c>
      <c r="B71" s="75">
        <v>224.22</v>
      </c>
      <c r="C71" s="75">
        <v>86.43</v>
      </c>
      <c r="D71" s="135">
        <f t="shared" si="1"/>
        <v>8.52</v>
      </c>
      <c r="E71" s="75"/>
      <c r="F71" s="78">
        <v>1.58</v>
      </c>
      <c r="G71" s="78">
        <v>1.58</v>
      </c>
      <c r="H71" s="78">
        <v>1.62</v>
      </c>
      <c r="I71">
        <v>62.9</v>
      </c>
      <c r="J71">
        <v>269.49</v>
      </c>
      <c r="K71">
        <v>100.37</v>
      </c>
      <c r="L71">
        <v>1.39</v>
      </c>
      <c r="M71">
        <v>4.43</v>
      </c>
      <c r="N71" s="135">
        <v>3.36</v>
      </c>
      <c r="O71" s="135">
        <v>2.12</v>
      </c>
      <c r="P71" s="135">
        <v>3.04</v>
      </c>
      <c r="Q71">
        <v>1.37</v>
      </c>
      <c r="R71">
        <v>5.94</v>
      </c>
      <c r="S71">
        <v>1.66</v>
      </c>
      <c r="T71">
        <v>37.68</v>
      </c>
      <c r="U71">
        <v>12.56</v>
      </c>
      <c r="V71">
        <v>12.56</v>
      </c>
      <c r="W71">
        <v>45.73</v>
      </c>
      <c r="X71">
        <v>9.14</v>
      </c>
      <c r="Y71">
        <v>21.87</v>
      </c>
      <c r="Z71">
        <v>11.05</v>
      </c>
      <c r="AA71">
        <v>8.3000000000000007</v>
      </c>
      <c r="AB71">
        <v>4.1500000000000004</v>
      </c>
      <c r="AC71">
        <v>9.24</v>
      </c>
      <c r="AD71">
        <v>15.62</v>
      </c>
      <c r="AE71">
        <v>15.62</v>
      </c>
      <c r="AF71">
        <v>2.65</v>
      </c>
    </row>
    <row r="72" spans="1:32">
      <c r="A72" t="s">
        <v>114</v>
      </c>
      <c r="B72" s="75">
        <v>224.22</v>
      </c>
      <c r="C72" s="75">
        <v>86.43</v>
      </c>
      <c r="D72" s="135">
        <f t="shared" si="1"/>
        <v>0</v>
      </c>
      <c r="E72" s="75"/>
      <c r="F72" s="78">
        <v>0.65</v>
      </c>
      <c r="G72" s="78">
        <v>0.65</v>
      </c>
      <c r="H72" s="78">
        <v>0.67</v>
      </c>
      <c r="I72">
        <v>57.53</v>
      </c>
      <c r="J72">
        <v>269.49</v>
      </c>
      <c r="K72">
        <v>100.37</v>
      </c>
      <c r="L72">
        <v>1.39</v>
      </c>
      <c r="M72">
        <v>4.43</v>
      </c>
      <c r="N72" s="135">
        <v>0</v>
      </c>
      <c r="O72" s="135">
        <v>0</v>
      </c>
      <c r="P72" s="135">
        <v>0</v>
      </c>
      <c r="Q72">
        <v>1.37</v>
      </c>
      <c r="R72">
        <v>1.95</v>
      </c>
      <c r="S72">
        <v>1.66</v>
      </c>
      <c r="T72">
        <v>35.14</v>
      </c>
      <c r="U72">
        <v>11.71</v>
      </c>
      <c r="V72">
        <v>11.72</v>
      </c>
      <c r="W72">
        <v>24.93</v>
      </c>
      <c r="X72">
        <v>4.99</v>
      </c>
      <c r="Y72">
        <v>13.55</v>
      </c>
      <c r="Z72">
        <v>6.5</v>
      </c>
      <c r="AA72">
        <v>2.73</v>
      </c>
      <c r="AB72">
        <v>1.37</v>
      </c>
      <c r="AC72">
        <v>9.16</v>
      </c>
      <c r="AD72">
        <v>15.31</v>
      </c>
      <c r="AE72">
        <v>15.31</v>
      </c>
      <c r="AF72">
        <v>2.65</v>
      </c>
    </row>
    <row r="73" spans="1:32">
      <c r="A73" t="s">
        <v>115</v>
      </c>
      <c r="B73" s="75">
        <v>224.22</v>
      </c>
      <c r="C73" s="75">
        <v>86.43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57.53</v>
      </c>
      <c r="J73">
        <v>269.49</v>
      </c>
      <c r="K73">
        <v>100.37</v>
      </c>
      <c r="L73">
        <v>1.39</v>
      </c>
      <c r="M73">
        <v>4.43</v>
      </c>
      <c r="N73" s="135">
        <v>0</v>
      </c>
      <c r="O73" s="135">
        <v>0</v>
      </c>
      <c r="P73" s="135">
        <v>0</v>
      </c>
      <c r="Q73">
        <v>1.37</v>
      </c>
      <c r="R73">
        <v>0.1</v>
      </c>
      <c r="S73">
        <v>1.66</v>
      </c>
      <c r="T73">
        <v>32.56</v>
      </c>
      <c r="U73">
        <v>10.85</v>
      </c>
      <c r="V73">
        <v>10.87</v>
      </c>
      <c r="W73">
        <v>9.3800000000000008</v>
      </c>
      <c r="X73">
        <v>1.88</v>
      </c>
      <c r="Y73">
        <v>6.08</v>
      </c>
      <c r="Z73">
        <v>1.72</v>
      </c>
      <c r="AA73">
        <v>0.7</v>
      </c>
      <c r="AB73">
        <v>0.35</v>
      </c>
      <c r="AC73">
        <v>8.51</v>
      </c>
      <c r="AD73">
        <v>15.19</v>
      </c>
      <c r="AE73">
        <v>15.19</v>
      </c>
      <c r="AF73">
        <v>2.65</v>
      </c>
    </row>
    <row r="74" spans="1:32">
      <c r="A74" t="s">
        <v>116</v>
      </c>
      <c r="B74" s="75">
        <v>224.22</v>
      </c>
      <c r="C74" s="75">
        <v>86.43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57.53</v>
      </c>
      <c r="J74">
        <v>269.49</v>
      </c>
      <c r="K74">
        <v>100.37</v>
      </c>
      <c r="L74">
        <v>1.39</v>
      </c>
      <c r="M74">
        <v>4.4400000000000004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1.66</v>
      </c>
      <c r="T74">
        <v>30.62</v>
      </c>
      <c r="U74">
        <v>10.210000000000001</v>
      </c>
      <c r="V74">
        <v>10.199999999999999</v>
      </c>
      <c r="W74">
        <v>1.83</v>
      </c>
      <c r="X74">
        <v>0.36</v>
      </c>
      <c r="Y74">
        <v>1.18</v>
      </c>
      <c r="Z74">
        <v>0.19</v>
      </c>
      <c r="AA74">
        <v>1.33</v>
      </c>
      <c r="AB74">
        <v>0.67</v>
      </c>
      <c r="AC74">
        <v>8.26</v>
      </c>
      <c r="AD74">
        <v>14.69</v>
      </c>
      <c r="AE74">
        <v>14.69</v>
      </c>
      <c r="AF74">
        <v>2.65</v>
      </c>
    </row>
    <row r="75" spans="1:32">
      <c r="A75" t="s">
        <v>117</v>
      </c>
      <c r="B75" s="75">
        <v>224.22</v>
      </c>
      <c r="C75" s="75">
        <v>86.43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57.53</v>
      </c>
      <c r="J75">
        <v>269.49</v>
      </c>
      <c r="K75">
        <v>100.37</v>
      </c>
      <c r="L75">
        <v>1.39</v>
      </c>
      <c r="M75">
        <v>4.4400000000000004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1.66</v>
      </c>
      <c r="T75">
        <v>28.94</v>
      </c>
      <c r="U75">
        <v>9.65</v>
      </c>
      <c r="V75">
        <v>9.65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8.0399999999999991</v>
      </c>
      <c r="AD75">
        <v>12.41</v>
      </c>
      <c r="AE75">
        <v>12.41</v>
      </c>
      <c r="AF75">
        <v>2.65</v>
      </c>
    </row>
    <row r="76" spans="1:32">
      <c r="A76" t="s">
        <v>118</v>
      </c>
      <c r="B76" s="75">
        <v>224.22</v>
      </c>
      <c r="C76" s="75">
        <v>86.43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57.53</v>
      </c>
      <c r="J76">
        <v>269.49</v>
      </c>
      <c r="K76">
        <v>100.37</v>
      </c>
      <c r="L76">
        <v>1.39</v>
      </c>
      <c r="M76">
        <v>4.4400000000000004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1.66</v>
      </c>
      <c r="T76">
        <v>27.68</v>
      </c>
      <c r="U76">
        <v>9.23</v>
      </c>
      <c r="V76">
        <v>9.2200000000000006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3.94</v>
      </c>
      <c r="AD76">
        <v>13.12</v>
      </c>
      <c r="AE76">
        <v>13.12</v>
      </c>
      <c r="AF76">
        <v>2.65</v>
      </c>
    </row>
    <row r="77" spans="1:32">
      <c r="A77" t="s">
        <v>119</v>
      </c>
      <c r="B77" s="75">
        <v>224.22</v>
      </c>
      <c r="C77" s="75">
        <v>86.43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57.53</v>
      </c>
      <c r="J77">
        <v>269.49</v>
      </c>
      <c r="K77">
        <v>100.37</v>
      </c>
      <c r="L77">
        <v>1.39</v>
      </c>
      <c r="M77">
        <v>4.43</v>
      </c>
      <c r="N77" s="135">
        <v>0</v>
      </c>
      <c r="O77" s="135">
        <v>0</v>
      </c>
      <c r="P77" s="135">
        <v>0</v>
      </c>
      <c r="Q77">
        <v>1.52</v>
      </c>
      <c r="R77">
        <v>0</v>
      </c>
      <c r="S77">
        <v>1.66</v>
      </c>
      <c r="T77">
        <v>17.82</v>
      </c>
      <c r="U77">
        <v>5.94</v>
      </c>
      <c r="V77">
        <v>5.93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3.8</v>
      </c>
      <c r="AD77">
        <v>13.76</v>
      </c>
      <c r="AE77">
        <v>13.76</v>
      </c>
      <c r="AF77">
        <v>2.65</v>
      </c>
    </row>
    <row r="78" spans="1:32">
      <c r="A78" t="s">
        <v>120</v>
      </c>
      <c r="B78" s="75">
        <v>224.22</v>
      </c>
      <c r="C78" s="75">
        <v>86.43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57.53</v>
      </c>
      <c r="J78">
        <v>269.49</v>
      </c>
      <c r="K78">
        <v>100.37</v>
      </c>
      <c r="L78">
        <v>1.39</v>
      </c>
      <c r="M78">
        <v>4.43</v>
      </c>
      <c r="N78" s="135">
        <v>0</v>
      </c>
      <c r="O78" s="135">
        <v>0</v>
      </c>
      <c r="P78" s="135">
        <v>0</v>
      </c>
      <c r="Q78">
        <v>1.52</v>
      </c>
      <c r="R78">
        <v>0</v>
      </c>
      <c r="S78">
        <v>1.66</v>
      </c>
      <c r="T78">
        <v>18.329999999999998</v>
      </c>
      <c r="U78">
        <v>6.11</v>
      </c>
      <c r="V78">
        <v>6.11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3.79</v>
      </c>
      <c r="AD78">
        <v>14.22</v>
      </c>
      <c r="AE78">
        <v>14.22</v>
      </c>
      <c r="AF78">
        <v>2.65</v>
      </c>
    </row>
    <row r="79" spans="1:32">
      <c r="A79" t="s">
        <v>121</v>
      </c>
      <c r="B79" s="75">
        <v>224.22</v>
      </c>
      <c r="C79" s="75">
        <v>86.43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57.53</v>
      </c>
      <c r="J79">
        <v>269.49</v>
      </c>
      <c r="K79">
        <v>100.37</v>
      </c>
      <c r="L79">
        <v>1.39</v>
      </c>
      <c r="M79">
        <v>4.4400000000000004</v>
      </c>
      <c r="N79" s="135">
        <v>0</v>
      </c>
      <c r="O79" s="135">
        <v>0</v>
      </c>
      <c r="P79" s="135">
        <v>0</v>
      </c>
      <c r="Q79">
        <v>1.52</v>
      </c>
      <c r="R79">
        <v>0</v>
      </c>
      <c r="S79">
        <v>1.66</v>
      </c>
      <c r="T79">
        <v>18.5</v>
      </c>
      <c r="U79">
        <v>6.17</v>
      </c>
      <c r="V79">
        <v>6.15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3.53</v>
      </c>
      <c r="AD79">
        <v>14.69</v>
      </c>
      <c r="AE79">
        <v>14.69</v>
      </c>
      <c r="AF79">
        <v>2.65</v>
      </c>
    </row>
    <row r="80" spans="1:32">
      <c r="A80" t="s">
        <v>122</v>
      </c>
      <c r="B80" s="75">
        <v>224.22</v>
      </c>
      <c r="C80" s="75">
        <v>86.43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57.53</v>
      </c>
      <c r="J80">
        <v>269.49</v>
      </c>
      <c r="K80">
        <v>100.37</v>
      </c>
      <c r="L80">
        <v>1.31</v>
      </c>
      <c r="M80">
        <v>4.4400000000000004</v>
      </c>
      <c r="N80" s="135">
        <v>0</v>
      </c>
      <c r="O80" s="135">
        <v>0</v>
      </c>
      <c r="P80" s="135">
        <v>0</v>
      </c>
      <c r="Q80">
        <v>1.52</v>
      </c>
      <c r="R80">
        <v>0</v>
      </c>
      <c r="S80">
        <v>1.66</v>
      </c>
      <c r="T80">
        <v>18.62</v>
      </c>
      <c r="U80">
        <v>6.21</v>
      </c>
      <c r="V80">
        <v>6.21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3.63</v>
      </c>
      <c r="AD80">
        <v>15.2</v>
      </c>
      <c r="AE80">
        <v>15.2</v>
      </c>
      <c r="AF80">
        <v>2.65</v>
      </c>
    </row>
    <row r="81" spans="1:32">
      <c r="A81" t="s">
        <v>123</v>
      </c>
      <c r="B81" s="75">
        <v>224.22</v>
      </c>
      <c r="C81" s="75">
        <v>86.43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57.53</v>
      </c>
      <c r="J81">
        <v>269.49</v>
      </c>
      <c r="K81">
        <v>100.37</v>
      </c>
      <c r="L81">
        <v>1.31</v>
      </c>
      <c r="M81">
        <v>4.82</v>
      </c>
      <c r="N81" s="135">
        <v>0</v>
      </c>
      <c r="O81" s="135">
        <v>0</v>
      </c>
      <c r="P81" s="135">
        <v>0</v>
      </c>
      <c r="Q81">
        <v>1.52</v>
      </c>
      <c r="R81">
        <v>0</v>
      </c>
      <c r="S81">
        <v>1.66</v>
      </c>
      <c r="T81">
        <v>18.829999999999998</v>
      </c>
      <c r="U81">
        <v>6.28</v>
      </c>
      <c r="V81">
        <v>6.27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3.37</v>
      </c>
      <c r="AD81">
        <v>15.97</v>
      </c>
      <c r="AE81">
        <v>15.97</v>
      </c>
      <c r="AF81">
        <v>2.65</v>
      </c>
    </row>
    <row r="82" spans="1:32">
      <c r="A82" t="s">
        <v>124</v>
      </c>
      <c r="B82" s="75">
        <v>224.22</v>
      </c>
      <c r="C82" s="75">
        <v>86.43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57.53</v>
      </c>
      <c r="J82">
        <v>269.49</v>
      </c>
      <c r="K82">
        <v>100.37</v>
      </c>
      <c r="L82">
        <v>1.31</v>
      </c>
      <c r="M82">
        <v>4.87</v>
      </c>
      <c r="N82" s="135">
        <v>0</v>
      </c>
      <c r="O82" s="135">
        <v>0</v>
      </c>
      <c r="P82" s="135">
        <v>0</v>
      </c>
      <c r="Q82">
        <v>1.52</v>
      </c>
      <c r="R82">
        <v>0</v>
      </c>
      <c r="S82">
        <v>1.66</v>
      </c>
      <c r="T82">
        <v>19.350000000000001</v>
      </c>
      <c r="U82">
        <v>6.45</v>
      </c>
      <c r="V82">
        <v>6.45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3.37</v>
      </c>
      <c r="AD82">
        <v>16.12</v>
      </c>
      <c r="AE82">
        <v>16.12</v>
      </c>
      <c r="AF82">
        <v>2.65</v>
      </c>
    </row>
    <row r="83" spans="1:32">
      <c r="A83" t="s">
        <v>125</v>
      </c>
      <c r="B83" s="75">
        <v>224.22</v>
      </c>
      <c r="C83" s="75">
        <v>86.43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57.53</v>
      </c>
      <c r="J83">
        <v>269.49</v>
      </c>
      <c r="K83">
        <v>100.37</v>
      </c>
      <c r="L83">
        <v>1.31</v>
      </c>
      <c r="M83">
        <v>4.8499999999999996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1.66</v>
      </c>
      <c r="T83">
        <v>19.37</v>
      </c>
      <c r="U83">
        <v>6.46</v>
      </c>
      <c r="V83">
        <v>6.45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6.19</v>
      </c>
      <c r="AD83">
        <v>21.75</v>
      </c>
      <c r="AE83">
        <v>21.75</v>
      </c>
      <c r="AF83">
        <v>2.65</v>
      </c>
    </row>
    <row r="84" spans="1:32">
      <c r="A84" t="s">
        <v>126</v>
      </c>
      <c r="B84" s="75">
        <v>224.22</v>
      </c>
      <c r="C84" s="75">
        <v>86.43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57.53</v>
      </c>
      <c r="J84">
        <v>269.49</v>
      </c>
      <c r="K84">
        <v>100.37</v>
      </c>
      <c r="L84">
        <v>1.31</v>
      </c>
      <c r="M84">
        <v>4.8499999999999996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1.66</v>
      </c>
      <c r="T84">
        <v>19.62</v>
      </c>
      <c r="U84">
        <v>6.54</v>
      </c>
      <c r="V84">
        <v>6.55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6.12</v>
      </c>
      <c r="AD84">
        <v>22.42</v>
      </c>
      <c r="AE84">
        <v>22.42</v>
      </c>
      <c r="AF84">
        <v>2.65</v>
      </c>
    </row>
    <row r="85" spans="1:32">
      <c r="A85" t="s">
        <v>127</v>
      </c>
      <c r="B85" s="75">
        <v>224.22</v>
      </c>
      <c r="C85" s="75">
        <v>86.43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57.53</v>
      </c>
      <c r="J85">
        <v>269.49</v>
      </c>
      <c r="K85">
        <v>100.37</v>
      </c>
      <c r="L85">
        <v>1.31</v>
      </c>
      <c r="M85">
        <v>4.84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1.66</v>
      </c>
      <c r="T85">
        <v>19.82</v>
      </c>
      <c r="U85">
        <v>6.61</v>
      </c>
      <c r="V85">
        <v>6.59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5.96</v>
      </c>
      <c r="AD85">
        <v>23.25</v>
      </c>
      <c r="AE85">
        <v>23.25</v>
      </c>
      <c r="AF85">
        <v>2.65</v>
      </c>
    </row>
    <row r="86" spans="1:32">
      <c r="A86" t="s">
        <v>128</v>
      </c>
      <c r="B86" s="75">
        <v>224.22</v>
      </c>
      <c r="C86" s="75">
        <v>86.43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57.53</v>
      </c>
      <c r="J86">
        <v>269.49</v>
      </c>
      <c r="K86">
        <v>100.37</v>
      </c>
      <c r="L86">
        <v>1.31</v>
      </c>
      <c r="M86">
        <v>4.83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1.66</v>
      </c>
      <c r="T86">
        <v>20.47</v>
      </c>
      <c r="U86">
        <v>6.82</v>
      </c>
      <c r="V86">
        <v>6.83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5.81</v>
      </c>
      <c r="AD86">
        <v>24.25</v>
      </c>
      <c r="AE86">
        <v>24.25</v>
      </c>
      <c r="AF86">
        <v>2.65</v>
      </c>
    </row>
    <row r="87" spans="1:32">
      <c r="A87" t="s">
        <v>129</v>
      </c>
      <c r="B87" s="75">
        <v>224.22</v>
      </c>
      <c r="C87" s="75">
        <v>86.43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57.53</v>
      </c>
      <c r="J87">
        <v>269.49</v>
      </c>
      <c r="K87">
        <v>100.37</v>
      </c>
      <c r="L87">
        <v>1.31</v>
      </c>
      <c r="M87">
        <v>4.8499999999999996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1.61</v>
      </c>
      <c r="T87">
        <v>20.48</v>
      </c>
      <c r="U87">
        <v>6.83</v>
      </c>
      <c r="V87">
        <v>6.82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5.59</v>
      </c>
      <c r="AD87">
        <v>24.7</v>
      </c>
      <c r="AE87">
        <v>24.7</v>
      </c>
      <c r="AF87">
        <v>2.65</v>
      </c>
    </row>
    <row r="88" spans="1:32">
      <c r="A88" t="s">
        <v>130</v>
      </c>
      <c r="B88" s="75">
        <v>224.22</v>
      </c>
      <c r="C88" s="75">
        <v>86.43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57.53</v>
      </c>
      <c r="J88">
        <v>269.49</v>
      </c>
      <c r="K88">
        <v>100.37</v>
      </c>
      <c r="L88">
        <v>1.31</v>
      </c>
      <c r="M88">
        <v>4.84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1.61</v>
      </c>
      <c r="T88">
        <v>20.97</v>
      </c>
      <c r="U88">
        <v>6.99</v>
      </c>
      <c r="V88">
        <v>6.98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5.34</v>
      </c>
      <c r="AD88">
        <v>25.15</v>
      </c>
      <c r="AE88">
        <v>25.15</v>
      </c>
      <c r="AF88">
        <v>2.65</v>
      </c>
    </row>
    <row r="89" spans="1:32">
      <c r="A89" t="s">
        <v>131</v>
      </c>
      <c r="B89" s="75">
        <v>224.22</v>
      </c>
      <c r="C89" s="75">
        <v>86.43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57.53</v>
      </c>
      <c r="J89">
        <v>269.49</v>
      </c>
      <c r="K89">
        <v>100.37</v>
      </c>
      <c r="L89">
        <v>1.31</v>
      </c>
      <c r="M89">
        <v>4.84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1.61</v>
      </c>
      <c r="T89">
        <v>33.450000000000003</v>
      </c>
      <c r="U89">
        <v>11.15</v>
      </c>
      <c r="V89">
        <v>11.15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9.2200000000000006</v>
      </c>
      <c r="AD89">
        <v>16.21</v>
      </c>
      <c r="AE89">
        <v>16.21</v>
      </c>
      <c r="AF89">
        <v>2.65</v>
      </c>
    </row>
    <row r="90" spans="1:32">
      <c r="A90" t="s">
        <v>132</v>
      </c>
      <c r="B90" s="75">
        <v>224.22</v>
      </c>
      <c r="C90" s="75">
        <v>86.43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57.53</v>
      </c>
      <c r="J90">
        <v>269.49</v>
      </c>
      <c r="K90">
        <v>100.37</v>
      </c>
      <c r="L90">
        <v>1.31</v>
      </c>
      <c r="M90">
        <v>4.83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1.61</v>
      </c>
      <c r="T90">
        <v>34.22</v>
      </c>
      <c r="U90">
        <v>11.41</v>
      </c>
      <c r="V90">
        <v>11.4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</v>
      </c>
      <c r="AD90">
        <v>16.54</v>
      </c>
      <c r="AE90">
        <v>16.54</v>
      </c>
      <c r="AF90">
        <v>2.65</v>
      </c>
    </row>
    <row r="91" spans="1:32">
      <c r="A91" t="s">
        <v>133</v>
      </c>
      <c r="B91" s="75">
        <v>224.22</v>
      </c>
      <c r="C91" s="75">
        <v>86.43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57.53</v>
      </c>
      <c r="J91">
        <v>269.49</v>
      </c>
      <c r="K91">
        <v>100.37</v>
      </c>
      <c r="L91">
        <v>1.31</v>
      </c>
      <c r="M91">
        <v>4.83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1.61</v>
      </c>
      <c r="T91">
        <v>34.630000000000003</v>
      </c>
      <c r="U91">
        <v>11.54</v>
      </c>
      <c r="V91">
        <v>11.55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8.83</v>
      </c>
      <c r="AD91">
        <v>16.78</v>
      </c>
      <c r="AE91">
        <v>16.78</v>
      </c>
      <c r="AF91">
        <v>2.65</v>
      </c>
    </row>
    <row r="92" spans="1:32">
      <c r="A92" t="s">
        <v>134</v>
      </c>
      <c r="B92" s="75">
        <v>210.69</v>
      </c>
      <c r="C92" s="75">
        <v>86.43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57.53</v>
      </c>
      <c r="J92">
        <v>269.49</v>
      </c>
      <c r="K92">
        <v>100.37</v>
      </c>
      <c r="L92">
        <v>1.31</v>
      </c>
      <c r="M92">
        <v>4.83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1.61</v>
      </c>
      <c r="T92">
        <v>34.99</v>
      </c>
      <c r="U92">
        <v>11.66</v>
      </c>
      <c r="V92">
        <v>11.67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8.9499999999999993</v>
      </c>
      <c r="AD92">
        <v>17.21</v>
      </c>
      <c r="AE92">
        <v>17.21</v>
      </c>
      <c r="AF92">
        <v>2.65</v>
      </c>
    </row>
    <row r="93" spans="1:32">
      <c r="A93" t="s">
        <v>135</v>
      </c>
      <c r="B93" s="75">
        <v>193.2</v>
      </c>
      <c r="C93" s="75">
        <v>86.43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57.53</v>
      </c>
      <c r="J93">
        <v>269.49</v>
      </c>
      <c r="K93">
        <v>100.37</v>
      </c>
      <c r="L93">
        <v>1.24</v>
      </c>
      <c r="M93">
        <v>5.43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1.61</v>
      </c>
      <c r="T93">
        <v>21.35</v>
      </c>
      <c r="U93">
        <v>7.12</v>
      </c>
      <c r="V93">
        <v>7.11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8.77</v>
      </c>
      <c r="AD93">
        <v>17.989999999999998</v>
      </c>
      <c r="AE93">
        <v>17.989999999999998</v>
      </c>
      <c r="AF93">
        <v>2.65</v>
      </c>
    </row>
    <row r="94" spans="1:32">
      <c r="A94" t="s">
        <v>136</v>
      </c>
      <c r="B94" s="75">
        <v>193.2</v>
      </c>
      <c r="C94" s="75">
        <v>86.43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57.53</v>
      </c>
      <c r="J94">
        <v>269.49</v>
      </c>
      <c r="K94">
        <v>100.37</v>
      </c>
      <c r="L94">
        <v>1.24</v>
      </c>
      <c r="M94">
        <v>5.43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1.61</v>
      </c>
      <c r="T94">
        <v>21.37</v>
      </c>
      <c r="U94">
        <v>7.12</v>
      </c>
      <c r="V94">
        <v>7.13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7.79</v>
      </c>
      <c r="AD94">
        <v>15.51</v>
      </c>
      <c r="AE94">
        <v>15.51</v>
      </c>
      <c r="AF94">
        <v>2.65</v>
      </c>
    </row>
    <row r="95" spans="1:32">
      <c r="A95" t="s">
        <v>137</v>
      </c>
      <c r="B95" s="75">
        <v>193.2</v>
      </c>
      <c r="C95" s="75">
        <v>86.43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57.53</v>
      </c>
      <c r="J95">
        <v>269.49</v>
      </c>
      <c r="K95">
        <v>100.37</v>
      </c>
      <c r="L95">
        <v>1.24</v>
      </c>
      <c r="M95">
        <v>5.44</v>
      </c>
      <c r="N95" s="135">
        <v>0</v>
      </c>
      <c r="O95" s="135">
        <v>0</v>
      </c>
      <c r="P95" s="135">
        <v>0</v>
      </c>
      <c r="Q95">
        <v>1.37</v>
      </c>
      <c r="R95">
        <v>0</v>
      </c>
      <c r="S95">
        <v>1.61</v>
      </c>
      <c r="T95">
        <v>21.62</v>
      </c>
      <c r="U95">
        <v>7.21</v>
      </c>
      <c r="V95">
        <v>7.21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8.11</v>
      </c>
      <c r="AD95">
        <v>16.22</v>
      </c>
      <c r="AE95">
        <v>16.22</v>
      </c>
      <c r="AF95">
        <v>2.65</v>
      </c>
    </row>
    <row r="96" spans="1:32">
      <c r="A96" t="s">
        <v>138</v>
      </c>
      <c r="B96" s="75">
        <v>193.2</v>
      </c>
      <c r="C96" s="75">
        <v>86.43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57.53</v>
      </c>
      <c r="J96">
        <v>269.49</v>
      </c>
      <c r="K96">
        <v>100.37</v>
      </c>
      <c r="L96">
        <v>1.24</v>
      </c>
      <c r="M96">
        <v>5.44</v>
      </c>
      <c r="N96" s="135">
        <v>0</v>
      </c>
      <c r="O96" s="135">
        <v>0</v>
      </c>
      <c r="P96" s="135">
        <v>0</v>
      </c>
      <c r="Q96">
        <v>1.37</v>
      </c>
      <c r="R96">
        <v>0</v>
      </c>
      <c r="S96">
        <v>1.61</v>
      </c>
      <c r="T96">
        <v>21.82</v>
      </c>
      <c r="U96">
        <v>7.27</v>
      </c>
      <c r="V96">
        <v>7.27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8.5399999999999991</v>
      </c>
      <c r="AD96">
        <v>16.66</v>
      </c>
      <c r="AE96">
        <v>16.66</v>
      </c>
      <c r="AF96">
        <v>2.65</v>
      </c>
    </row>
    <row r="97" spans="1:36">
      <c r="A97" t="s">
        <v>139</v>
      </c>
      <c r="B97" s="75">
        <v>157.58000000000001</v>
      </c>
      <c r="C97" s="75">
        <v>54.25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57.53</v>
      </c>
      <c r="J97">
        <v>220.39</v>
      </c>
      <c r="K97">
        <v>100.37</v>
      </c>
      <c r="L97">
        <v>1.24</v>
      </c>
      <c r="M97">
        <v>5.43</v>
      </c>
      <c r="N97" s="135">
        <v>0</v>
      </c>
      <c r="O97" s="135">
        <v>0</v>
      </c>
      <c r="P97" s="135">
        <v>0</v>
      </c>
      <c r="Q97">
        <v>1.37</v>
      </c>
      <c r="R97">
        <v>0</v>
      </c>
      <c r="S97">
        <v>1.61</v>
      </c>
      <c r="T97">
        <v>22.47</v>
      </c>
      <c r="U97">
        <v>7.49</v>
      </c>
      <c r="V97">
        <v>7.49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8.66</v>
      </c>
      <c r="AD97">
        <v>17.22</v>
      </c>
      <c r="AE97">
        <v>17.22</v>
      </c>
      <c r="AF97">
        <v>2.65</v>
      </c>
    </row>
    <row r="98" spans="1:36">
      <c r="A98" t="s">
        <v>140</v>
      </c>
      <c r="B98" s="75">
        <v>157.58000000000001</v>
      </c>
      <c r="C98" s="75">
        <v>54.25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57.53</v>
      </c>
      <c r="J98">
        <v>220.39</v>
      </c>
      <c r="K98">
        <v>100.37</v>
      </c>
      <c r="L98">
        <v>1.24</v>
      </c>
      <c r="M98">
        <v>5.45</v>
      </c>
      <c r="N98" s="135">
        <v>0</v>
      </c>
      <c r="O98" s="135">
        <v>0</v>
      </c>
      <c r="P98" s="135">
        <v>0</v>
      </c>
      <c r="Q98">
        <v>1.37</v>
      </c>
      <c r="R98">
        <v>0</v>
      </c>
      <c r="S98">
        <v>1.61</v>
      </c>
      <c r="T98">
        <v>22.48</v>
      </c>
      <c r="U98">
        <v>7.49</v>
      </c>
      <c r="V98">
        <v>7.5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8.77</v>
      </c>
      <c r="AD98">
        <v>17.89</v>
      </c>
      <c r="AE98">
        <v>17.89</v>
      </c>
      <c r="AF98">
        <v>2.65</v>
      </c>
    </row>
    <row r="99" spans="1:36">
      <c r="A99" t="s">
        <v>141</v>
      </c>
      <c r="B99" s="75">
        <f>SUM(B3:B98)/4000</f>
        <v>4.8530174999999982</v>
      </c>
      <c r="C99" s="75">
        <f t="shared" ref="C99:L99" si="2">SUM(C3:C98)/4000</f>
        <v>1.8498475000000019</v>
      </c>
      <c r="D99" s="135">
        <f t="shared" ref="D99" si="3">SUM(D3:D98)/4000</f>
        <v>0.7876150000000004</v>
      </c>
      <c r="E99" s="75"/>
      <c r="F99" s="78">
        <f t="shared" si="2"/>
        <v>0.10715999999999996</v>
      </c>
      <c r="G99" s="78">
        <f t="shared" si="2"/>
        <v>0.10715999999999996</v>
      </c>
      <c r="H99" s="78">
        <f t="shared" si="2"/>
        <v>0.10984250000000001</v>
      </c>
      <c r="I99">
        <f t="shared" si="2"/>
        <v>1.7077199999999992</v>
      </c>
      <c r="J99">
        <f t="shared" si="2"/>
        <v>6.0683350000000083</v>
      </c>
      <c r="K99">
        <f t="shared" si="2"/>
        <v>2.4088800000000008</v>
      </c>
      <c r="L99">
        <f t="shared" si="2"/>
        <v>2.8704999999999984E-2</v>
      </c>
      <c r="M99">
        <f t="shared" ref="M99:AB99" si="4">SUM(M3:M98)/4000</f>
        <v>0.12254249999999998</v>
      </c>
      <c r="N99" s="135">
        <f t="shared" si="4"/>
        <v>0.26346249999999993</v>
      </c>
      <c r="O99" s="135">
        <f t="shared" si="4"/>
        <v>0.26556499999999983</v>
      </c>
      <c r="P99" s="135">
        <f t="shared" si="4"/>
        <v>0.25858749999999991</v>
      </c>
      <c r="Q99">
        <f t="shared" si="4"/>
        <v>3.0665000000000026E-2</v>
      </c>
      <c r="R99">
        <f t="shared" si="4"/>
        <v>0.84545499999999985</v>
      </c>
      <c r="S99">
        <f t="shared" si="4"/>
        <v>3.9390000000000008E-2</v>
      </c>
      <c r="T99">
        <f t="shared" si="4"/>
        <v>0.47717249999999972</v>
      </c>
      <c r="U99">
        <f t="shared" si="4"/>
        <v>0.15906499999999998</v>
      </c>
      <c r="V99">
        <f t="shared" si="4"/>
        <v>0.15904499999999996</v>
      </c>
      <c r="W99">
        <f t="shared" si="4"/>
        <v>1.420885</v>
      </c>
      <c r="X99">
        <f t="shared" si="4"/>
        <v>0.28416500000000011</v>
      </c>
      <c r="Y99">
        <f t="shared" si="4"/>
        <v>0.67827500000000007</v>
      </c>
      <c r="Z99">
        <f t="shared" si="4"/>
        <v>0.33386250000000001</v>
      </c>
      <c r="AA99">
        <f t="shared" si="4"/>
        <v>0.54178999999999999</v>
      </c>
      <c r="AB99">
        <f t="shared" si="4"/>
        <v>0.2686075</v>
      </c>
      <c r="AC99">
        <f t="shared" ref="AC99:AJ99" si="5">SUM(AC3:AC98)/4000</f>
        <v>0.11707750000000003</v>
      </c>
      <c r="AD99">
        <f t="shared" si="5"/>
        <v>0.32671750000000011</v>
      </c>
      <c r="AE99">
        <f t="shared" si="5"/>
        <v>0.32671750000000011</v>
      </c>
      <c r="AF99">
        <f t="shared" si="5"/>
        <v>6.2275000000000094E-2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</v>
      </c>
      <c r="C27" s="136">
        <f>'IDT-1 Calculation'!DG27</f>
        <v>-9.3140000000000001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-12.686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68</v>
      </c>
      <c r="C28" s="136">
        <f>'IDT-1 Calculation'!DG28</f>
        <v>-28.789000000000001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-39.210999999999999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122</v>
      </c>
      <c r="C29" s="136">
        <f>'IDT-1 Calculation'!DG29</f>
        <v>-51.65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-70.349999999999994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187</v>
      </c>
      <c r="C30" s="136">
        <f>'IDT-1 Calculation'!DG30</f>
        <v>-40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229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-229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201.649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-201.649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139.82400000000001</v>
      </c>
      <c r="C33" s="136">
        <f>'IDT-1 Calculation'!DG33</f>
        <v>35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-174.82400000000001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79.343000000000004</v>
      </c>
      <c r="C34" s="136">
        <f>'IDT-1 Calculation'!DG34</f>
        <v>49.16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-128.50299999999999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45.8</v>
      </c>
      <c r="C35" s="136">
        <f>'IDT-1 Calculation'!DG35</f>
        <v>28.378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-74.177999999999997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38.220999999999997</v>
      </c>
      <c r="C36" s="136">
        <f>'IDT-1 Calculation'!DG36</f>
        <v>23.681000000000001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-61.902000000000001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48.606999999999999</v>
      </c>
      <c r="C37" s="136">
        <f>'IDT-1 Calculation'!DG37</f>
        <v>30.116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-78.722999999999999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55.978999999999999</v>
      </c>
      <c r="C38" s="136">
        <f>'IDT-1 Calculation'!DG38</f>
        <v>34.683999999999997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-90.662999999999997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59.165999999999997</v>
      </c>
      <c r="C39" s="136">
        <f>'IDT-1 Calculation'!DG39</f>
        <v>36.658000000000001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-95.823999999999998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59.8</v>
      </c>
      <c r="C40" s="136">
        <f>'IDT-1 Calculation'!DG40</f>
        <v>37.052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-96.852000000000004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45.86</v>
      </c>
      <c r="C41" s="136">
        <f>'IDT-1 Calculation'!DG41</f>
        <v>28.414000000000001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-74.274000000000001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41.176000000000002</v>
      </c>
      <c r="C42" s="136">
        <f>'IDT-1 Calculation'!DG42</f>
        <v>25.512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-66.688000000000002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42.264000000000003</v>
      </c>
      <c r="C43" s="136">
        <f>'IDT-1 Calculation'!DG43</f>
        <v>26.187000000000001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-68.451000000000008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48.29</v>
      </c>
      <c r="C44" s="136">
        <f>'IDT-1 Calculation'!DG44</f>
        <v>29.92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-78.210000000000008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56.273000000000003</v>
      </c>
      <c r="C45" s="136">
        <f>'IDT-1 Calculation'!DG45</f>
        <v>34.866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-91.13900000000001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68.724000000000004</v>
      </c>
      <c r="C46" s="136">
        <f>'IDT-1 Calculation'!DG46</f>
        <v>42.581000000000003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-111.30500000000001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80.180999999999997</v>
      </c>
      <c r="C47" s="136">
        <f>'IDT-1 Calculation'!DG47</f>
        <v>49.68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-129.86099999999999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98.322999999999993</v>
      </c>
      <c r="C48" s="136">
        <f>'IDT-1 Calculation'!DG48</f>
        <v>40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-138.32299999999998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121.863</v>
      </c>
      <c r="C49" s="136">
        <f>'IDT-1 Calculation'!DG49</f>
        <v>35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-156.863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161.303</v>
      </c>
      <c r="C50" s="136">
        <f>'IDT-1 Calculation'!DG50</f>
        <v>15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-176.303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115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-115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86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-86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53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-53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56</v>
      </c>
      <c r="C69" s="136">
        <f>'IDT-1 Calculation'!DG69</f>
        <v>-10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-46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122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-122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192</v>
      </c>
      <c r="C71" s="136">
        <f>'IDT-1 Calculation'!DG71</f>
        <v>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198.453</v>
      </c>
      <c r="C72" s="136">
        <f>'IDT-1 Calculation'!DG72</f>
        <v>30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-228.453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168.19399999999999</v>
      </c>
      <c r="C73" s="136">
        <f>'IDT-1 Calculation'!DG73</f>
        <v>50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-218.19399999999999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148.601</v>
      </c>
      <c r="C74" s="136">
        <f>'IDT-1 Calculation'!DG74</f>
        <v>55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-203.601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93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126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158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-158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186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194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204</v>
      </c>
      <c r="C83" s="136">
        <f>'IDT-1 Calculation'!DG83</f>
        <v>-20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-184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210.684</v>
      </c>
      <c r="C84" s="136">
        <f>'IDT-1 Calculation'!DG84</f>
        <v>-30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-180.684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197</v>
      </c>
      <c r="C85" s="136">
        <f>'IDT-1 Calculation'!DG85</f>
        <v>-50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102.60599999999999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-37.606000000000002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143</v>
      </c>
      <c r="C87" s="136">
        <f>'IDT-1 Calculation'!DG87</f>
        <v>-78.819000000000003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-64.180999999999997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138</v>
      </c>
      <c r="C88" s="136">
        <f>'IDT-1 Calculation'!DG88</f>
        <v>-69.501999999999995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-68.498000000000005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113</v>
      </c>
      <c r="C89" s="136">
        <f>'IDT-1 Calculation'!DG89</f>
        <v>-47.84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-65.16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74</v>
      </c>
      <c r="C90" s="136">
        <f>'IDT-1 Calculation'!DG90</f>
        <v>-31.329000000000001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-42.670999999999999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35</v>
      </c>
      <c r="C91" s="136">
        <f>'IDT-1 Calculation'!DG91</f>
        <v>-14.818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-20.181999999999999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1.3795459999999999</v>
      </c>
      <c r="C99" s="152">
        <f>SUM(C3:C98)/4000</f>
        <v>4.4956999999999976E-2</v>
      </c>
      <c r="D99" s="152">
        <f>SUM(D3:D98)/4000</f>
        <v>0</v>
      </c>
      <c r="E99" s="152">
        <f>SUM(E3:E98)/4000</f>
        <v>0</v>
      </c>
      <c r="F99" s="152">
        <f>SUM(F3:F98)/4000</f>
        <v>-1.4245029999999999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279.45130290034859</v>
      </c>
      <c r="L3">
        <v>2.995235906862745</v>
      </c>
      <c r="M3">
        <v>63.57464510332435</v>
      </c>
      <c r="N3">
        <v>51.239900814503422</v>
      </c>
      <c r="O3">
        <v>72.309269160812846</v>
      </c>
      <c r="P3">
        <v>27.530392493819765</v>
      </c>
      <c r="Q3">
        <v>2.9987335092348291</v>
      </c>
      <c r="R3">
        <v>7.9618237843137241</v>
      </c>
      <c r="S3">
        <v>4.6032959736842107</v>
      </c>
      <c r="T3">
        <v>0</v>
      </c>
      <c r="U3">
        <v>51.763390053530323</v>
      </c>
      <c r="V3">
        <v>0</v>
      </c>
      <c r="W3">
        <v>4.9993710021321958</v>
      </c>
      <c r="X3">
        <v>17.116728948758581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12.412065599999998</v>
      </c>
      <c r="AG3">
        <v>30.292792639999998</v>
      </c>
      <c r="AH3">
        <v>0</v>
      </c>
      <c r="AI3">
        <v>0</v>
      </c>
      <c r="AJ3">
        <v>0</v>
      </c>
      <c r="AK3">
        <v>11.285329999999998</v>
      </c>
      <c r="AL3">
        <v>2.0805600000000002</v>
      </c>
      <c r="AM3">
        <v>0</v>
      </c>
      <c r="AN3">
        <v>0</v>
      </c>
      <c r="AO3">
        <v>0</v>
      </c>
      <c r="AP3">
        <v>1.1252304000000002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27.782064651488135</v>
      </c>
      <c r="BB3">
        <f>SUM(B3:AZ3)-BA3</f>
        <v>636.8606208558374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279.41857857688655</v>
      </c>
      <c r="L4">
        <v>2.995235906862745</v>
      </c>
      <c r="M4">
        <v>63.57464510332435</v>
      </c>
      <c r="N4">
        <v>51.239900814503422</v>
      </c>
      <c r="O4">
        <v>72.309269160812846</v>
      </c>
      <c r="P4">
        <v>27.530392493819765</v>
      </c>
      <c r="Q4">
        <v>2.9987335092348291</v>
      </c>
      <c r="R4">
        <v>7.9618237843137241</v>
      </c>
      <c r="S4">
        <v>4.6032959736842107</v>
      </c>
      <c r="T4">
        <v>0</v>
      </c>
      <c r="U4">
        <v>51.763390053530323</v>
      </c>
      <c r="V4">
        <v>0</v>
      </c>
      <c r="W4">
        <v>4.9993710021321958</v>
      </c>
      <c r="X4">
        <v>14.999999999999996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12.412065599999998</v>
      </c>
      <c r="AG4">
        <v>30.292792639999998</v>
      </c>
      <c r="AH4">
        <v>0</v>
      </c>
      <c r="AI4">
        <v>0</v>
      </c>
      <c r="AJ4">
        <v>0</v>
      </c>
      <c r="AK4">
        <v>11.285329999999998</v>
      </c>
      <c r="AL4">
        <v>2.0805600000000002</v>
      </c>
      <c r="AM4">
        <v>0</v>
      </c>
      <c r="AN4">
        <v>0</v>
      </c>
      <c r="AO4">
        <v>0</v>
      </c>
      <c r="AP4">
        <v>1.1252304000000002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27.692217260836074</v>
      </c>
      <c r="BB4">
        <f t="shared" ref="BB4:BB67" si="0">SUM(B4:AZ4)-BA4</f>
        <v>634.80101497426881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281.78063162300151</v>
      </c>
      <c r="L5">
        <v>2.995235906862745</v>
      </c>
      <c r="M5">
        <v>63.57464510332435</v>
      </c>
      <c r="N5">
        <v>51.239900814503422</v>
      </c>
      <c r="O5">
        <v>72.309269160812846</v>
      </c>
      <c r="P5">
        <v>27.530392493819765</v>
      </c>
      <c r="Q5">
        <v>2.9987335092348291</v>
      </c>
      <c r="R5">
        <v>9.3296933167464111</v>
      </c>
      <c r="S5">
        <v>5.7411683450429347</v>
      </c>
      <c r="T5">
        <v>0</v>
      </c>
      <c r="U5">
        <v>51.763390053530323</v>
      </c>
      <c r="V5">
        <v>0</v>
      </c>
      <c r="W5">
        <v>4.9993710021321958</v>
      </c>
      <c r="X5">
        <v>14.999999999999996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12.412065599999998</v>
      </c>
      <c r="AG5">
        <v>30.292792639999998</v>
      </c>
      <c r="AH5">
        <v>0</v>
      </c>
      <c r="AI5">
        <v>0</v>
      </c>
      <c r="AJ5">
        <v>0</v>
      </c>
      <c r="AK5">
        <v>11.285329999999998</v>
      </c>
      <c r="AL5">
        <v>2.0805600000000002</v>
      </c>
      <c r="AM5">
        <v>0</v>
      </c>
      <c r="AN5">
        <v>0</v>
      </c>
      <c r="AO5">
        <v>0</v>
      </c>
      <c r="AP5">
        <v>1.1252304000000002</v>
      </c>
      <c r="AQ5">
        <v>0</v>
      </c>
      <c r="AR5">
        <v>1.4546304000000001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27.388994779248502</v>
      </c>
      <c r="BB5">
        <f t="shared" si="0"/>
        <v>627.85011240576284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281.77453795932041</v>
      </c>
      <c r="L6">
        <v>2.995235906862745</v>
      </c>
      <c r="M6">
        <v>63.57464510332435</v>
      </c>
      <c r="N6">
        <v>51.239900814503422</v>
      </c>
      <c r="O6">
        <v>72.309269160812846</v>
      </c>
      <c r="P6">
        <v>27.530392493819765</v>
      </c>
      <c r="Q6">
        <v>2.9987335092348291</v>
      </c>
      <c r="R6">
        <v>9.3296933167464111</v>
      </c>
      <c r="S6">
        <v>5.7411683450429347</v>
      </c>
      <c r="T6">
        <v>0</v>
      </c>
      <c r="U6">
        <v>51.763390053530323</v>
      </c>
      <c r="V6">
        <v>0</v>
      </c>
      <c r="W6">
        <v>4.9993710021321958</v>
      </c>
      <c r="X6">
        <v>14.999999999999996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12.412065599999998</v>
      </c>
      <c r="AG6">
        <v>30.292792639999998</v>
      </c>
      <c r="AH6">
        <v>0</v>
      </c>
      <c r="AI6">
        <v>0</v>
      </c>
      <c r="AJ6">
        <v>0</v>
      </c>
      <c r="AK6">
        <v>11.285329999999998</v>
      </c>
      <c r="AL6">
        <v>2.0805600000000002</v>
      </c>
      <c r="AM6">
        <v>0</v>
      </c>
      <c r="AN6">
        <v>0</v>
      </c>
      <c r="AO6">
        <v>0</v>
      </c>
      <c r="AP6">
        <v>1.1252304000000002</v>
      </c>
      <c r="AQ6">
        <v>0</v>
      </c>
      <c r="AR6">
        <v>1.4546304000000001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27.38874015465667</v>
      </c>
      <c r="BB6">
        <f t="shared" si="0"/>
        <v>627.84427336667352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281.78063162300151</v>
      </c>
      <c r="L7">
        <v>2.995235906862745</v>
      </c>
      <c r="M7">
        <v>63.57464510332435</v>
      </c>
      <c r="N7">
        <v>51.239900814503422</v>
      </c>
      <c r="O7">
        <v>72.309269160812846</v>
      </c>
      <c r="P7">
        <v>27.530392493819765</v>
      </c>
      <c r="Q7">
        <v>2.9987335092348291</v>
      </c>
      <c r="R7">
        <v>9.3306544849354367</v>
      </c>
      <c r="S7">
        <v>5.7411683450429347</v>
      </c>
      <c r="T7">
        <v>0</v>
      </c>
      <c r="U7">
        <v>51.763390053530323</v>
      </c>
      <c r="V7">
        <v>0</v>
      </c>
      <c r="W7">
        <v>4.9993710021321958</v>
      </c>
      <c r="X7">
        <v>14.999999999999996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12.412065599999998</v>
      </c>
      <c r="AG7">
        <v>30.292792639999998</v>
      </c>
      <c r="AH7">
        <v>0</v>
      </c>
      <c r="AI7">
        <v>0</v>
      </c>
      <c r="AJ7">
        <v>0</v>
      </c>
      <c r="AK7">
        <v>11.285329999999998</v>
      </c>
      <c r="AL7">
        <v>2.0805600000000002</v>
      </c>
      <c r="AM7">
        <v>0</v>
      </c>
      <c r="AN7">
        <v>0</v>
      </c>
      <c r="AO7">
        <v>0</v>
      </c>
      <c r="AP7">
        <v>1.1252304000000002</v>
      </c>
      <c r="AQ7">
        <v>0</v>
      </c>
      <c r="AR7">
        <v>1.4546304000000001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27.389034874325834</v>
      </c>
      <c r="BB7">
        <f t="shared" si="0"/>
        <v>627.85103347887457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281.77453795932041</v>
      </c>
      <c r="L8">
        <v>2.995235906862745</v>
      </c>
      <c r="M8">
        <v>63.57464510332435</v>
      </c>
      <c r="N8">
        <v>51.239900814503422</v>
      </c>
      <c r="O8">
        <v>72.309269160812846</v>
      </c>
      <c r="P8">
        <v>27.530392493819765</v>
      </c>
      <c r="Q8">
        <v>2.9987335092348291</v>
      </c>
      <c r="R8">
        <v>9.3306544849354367</v>
      </c>
      <c r="S8">
        <v>5.7411683450429347</v>
      </c>
      <c r="T8">
        <v>0</v>
      </c>
      <c r="U8">
        <v>51.763390053530323</v>
      </c>
      <c r="V8">
        <v>0</v>
      </c>
      <c r="W8">
        <v>4.9993710021321958</v>
      </c>
      <c r="X8">
        <v>14.999999999999996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12.412065599999998</v>
      </c>
      <c r="AG8">
        <v>30.292792639999998</v>
      </c>
      <c r="AH8">
        <v>0</v>
      </c>
      <c r="AI8">
        <v>0</v>
      </c>
      <c r="AJ8">
        <v>0</v>
      </c>
      <c r="AK8">
        <v>11.285329999999998</v>
      </c>
      <c r="AL8">
        <v>2.0805600000000002</v>
      </c>
      <c r="AM8">
        <v>0</v>
      </c>
      <c r="AN8">
        <v>0</v>
      </c>
      <c r="AO8">
        <v>2.1951216000000003E-2</v>
      </c>
      <c r="AP8">
        <v>1.1252304000000002</v>
      </c>
      <c r="AQ8">
        <v>0</v>
      </c>
      <c r="AR8">
        <v>1.4546304000000001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27.389697738534</v>
      </c>
      <c r="BB8">
        <f t="shared" si="0"/>
        <v>627.86622816698537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281.78063162300151</v>
      </c>
      <c r="L9">
        <v>2.995235906862745</v>
      </c>
      <c r="M9">
        <v>62.777047145131938</v>
      </c>
      <c r="N9">
        <v>51.239900814503422</v>
      </c>
      <c r="O9">
        <v>72.308849063388521</v>
      </c>
      <c r="P9">
        <v>26.956293896282695</v>
      </c>
      <c r="Q9">
        <v>2.9987335092348291</v>
      </c>
      <c r="R9">
        <v>9.3306544849354367</v>
      </c>
      <c r="S9">
        <v>5.7411683450429347</v>
      </c>
      <c r="T9">
        <v>0</v>
      </c>
      <c r="U9">
        <v>51.763390053530323</v>
      </c>
      <c r="V9">
        <v>0</v>
      </c>
      <c r="W9">
        <v>4.9993710021321958</v>
      </c>
      <c r="X9">
        <v>14.999999999999996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12.412065599999998</v>
      </c>
      <c r="AG9">
        <v>30.292792639999998</v>
      </c>
      <c r="AH9">
        <v>0</v>
      </c>
      <c r="AI9">
        <v>0</v>
      </c>
      <c r="AJ9">
        <v>0</v>
      </c>
      <c r="AK9">
        <v>11.285329999999998</v>
      </c>
      <c r="AL9">
        <v>2.0805600000000002</v>
      </c>
      <c r="AM9">
        <v>0</v>
      </c>
      <c r="AN9">
        <v>0</v>
      </c>
      <c r="AO9">
        <v>0</v>
      </c>
      <c r="AP9">
        <v>1.1252304000000002</v>
      </c>
      <c r="AQ9">
        <v>0</v>
      </c>
      <c r="AR9">
        <v>1.4546304000000001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27.331680678360957</v>
      </c>
      <c r="BB9">
        <f t="shared" si="0"/>
        <v>626.53627102168571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281.77453795932041</v>
      </c>
      <c r="L10">
        <v>2.995235906862745</v>
      </c>
      <c r="M10">
        <v>62.777047145131938</v>
      </c>
      <c r="N10">
        <v>51.239900814503422</v>
      </c>
      <c r="O10">
        <v>72.308849063388521</v>
      </c>
      <c r="P10">
        <v>26.956293896282695</v>
      </c>
      <c r="Q10">
        <v>2.9987335092348291</v>
      </c>
      <c r="R10">
        <v>9.3306544849354367</v>
      </c>
      <c r="S10">
        <v>5.7411683450429347</v>
      </c>
      <c r="T10">
        <v>0</v>
      </c>
      <c r="U10">
        <v>51.763390053530323</v>
      </c>
      <c r="V10">
        <v>0</v>
      </c>
      <c r="W10">
        <v>4.9993710021321958</v>
      </c>
      <c r="X10">
        <v>14.999999999999996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12.412065599999998</v>
      </c>
      <c r="AG10">
        <v>30.292792639999998</v>
      </c>
      <c r="AH10">
        <v>0</v>
      </c>
      <c r="AI10">
        <v>0</v>
      </c>
      <c r="AJ10">
        <v>0</v>
      </c>
      <c r="AK10">
        <v>11.285329999999998</v>
      </c>
      <c r="AL10">
        <v>2.0805600000000002</v>
      </c>
      <c r="AM10">
        <v>0</v>
      </c>
      <c r="AN10">
        <v>0</v>
      </c>
      <c r="AO10">
        <v>0</v>
      </c>
      <c r="AP10">
        <v>1.1252304000000002</v>
      </c>
      <c r="AQ10">
        <v>0</v>
      </c>
      <c r="AR10">
        <v>1.4546304000000001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27.331426053769125</v>
      </c>
      <c r="BB10">
        <f t="shared" si="0"/>
        <v>626.53043198259638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281.78063162300151</v>
      </c>
      <c r="L11">
        <v>2.995235906862745</v>
      </c>
      <c r="M11">
        <v>62.777047145131938</v>
      </c>
      <c r="N11">
        <v>51.239900814503422</v>
      </c>
      <c r="O11">
        <v>72.308849063388521</v>
      </c>
      <c r="P11">
        <v>26.956293896282695</v>
      </c>
      <c r="Q11">
        <v>2.9987335092348291</v>
      </c>
      <c r="R11">
        <v>9.3306544849354367</v>
      </c>
      <c r="S11">
        <v>5.7411683450429347</v>
      </c>
      <c r="T11">
        <v>0</v>
      </c>
      <c r="U11">
        <v>51.763390053530323</v>
      </c>
      <c r="V11">
        <v>0</v>
      </c>
      <c r="W11">
        <v>4.9993710021321958</v>
      </c>
      <c r="X11">
        <v>14.999999999999996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12.412065599999998</v>
      </c>
      <c r="AG11">
        <v>30.292792639999998</v>
      </c>
      <c r="AH11">
        <v>0</v>
      </c>
      <c r="AI11">
        <v>0</v>
      </c>
      <c r="AJ11">
        <v>0</v>
      </c>
      <c r="AK11">
        <v>11.285329999999998</v>
      </c>
      <c r="AL11">
        <v>2.0805600000000002</v>
      </c>
      <c r="AM11">
        <v>0</v>
      </c>
      <c r="AN11">
        <v>0</v>
      </c>
      <c r="AO11">
        <v>5.1649920000000002E-3</v>
      </c>
      <c r="AP11">
        <v>1.1252304000000002</v>
      </c>
      <c r="AQ11">
        <v>0</v>
      </c>
      <c r="AR11">
        <v>1.4546304000000001</v>
      </c>
      <c r="AS11">
        <v>4.2538452479999993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27.203477759160954</v>
      </c>
      <c r="BB11">
        <f t="shared" si="0"/>
        <v>623.5974173648857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281.77453795932041</v>
      </c>
      <c r="L12">
        <v>2.995235906862745</v>
      </c>
      <c r="M12">
        <v>62.777047145131938</v>
      </c>
      <c r="N12">
        <v>51.239900814503422</v>
      </c>
      <c r="O12">
        <v>72.308849063388521</v>
      </c>
      <c r="P12">
        <v>26.956293896282695</v>
      </c>
      <c r="Q12">
        <v>2.9987335092348291</v>
      </c>
      <c r="R12">
        <v>9.3306544849354367</v>
      </c>
      <c r="S12">
        <v>5.7411683450429347</v>
      </c>
      <c r="T12">
        <v>0</v>
      </c>
      <c r="U12">
        <v>51.763390053530323</v>
      </c>
      <c r="V12">
        <v>0</v>
      </c>
      <c r="W12">
        <v>4.9993710021321958</v>
      </c>
      <c r="X12">
        <v>14.999999999999996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12.412065599999998</v>
      </c>
      <c r="AG12">
        <v>30.292792639999998</v>
      </c>
      <c r="AH12">
        <v>0</v>
      </c>
      <c r="AI12">
        <v>0</v>
      </c>
      <c r="AJ12">
        <v>0</v>
      </c>
      <c r="AK12">
        <v>11.285329999999998</v>
      </c>
      <c r="AL12">
        <v>2.0805600000000002</v>
      </c>
      <c r="AM12">
        <v>0</v>
      </c>
      <c r="AN12">
        <v>0</v>
      </c>
      <c r="AO12">
        <v>2.4533712000000003E-2</v>
      </c>
      <c r="AP12">
        <v>1.1252304000000002</v>
      </c>
      <c r="AQ12">
        <v>0</v>
      </c>
      <c r="AR12">
        <v>1.4546304000000001</v>
      </c>
      <c r="AS12">
        <v>2.2450849920000002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27.120066763369124</v>
      </c>
      <c r="BB12">
        <f t="shared" si="0"/>
        <v>621.68534316099647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281.78063162300151</v>
      </c>
      <c r="L13">
        <v>2.995235906862745</v>
      </c>
      <c r="M13">
        <v>62.777047145131938</v>
      </c>
      <c r="N13">
        <v>51.239900814503422</v>
      </c>
      <c r="O13">
        <v>72.308849063388521</v>
      </c>
      <c r="P13">
        <v>26.956293896282695</v>
      </c>
      <c r="Q13">
        <v>2.9987335092348291</v>
      </c>
      <c r="R13">
        <v>9.3306544849354367</v>
      </c>
      <c r="S13">
        <v>5.7411683450429347</v>
      </c>
      <c r="T13">
        <v>0</v>
      </c>
      <c r="U13">
        <v>51.763390053530323</v>
      </c>
      <c r="V13">
        <v>0</v>
      </c>
      <c r="W13">
        <v>4.9993710021321958</v>
      </c>
      <c r="X13">
        <v>14.999999999999996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12.412065599999998</v>
      </c>
      <c r="AG13">
        <v>30.292792639999998</v>
      </c>
      <c r="AH13">
        <v>0</v>
      </c>
      <c r="AI13">
        <v>0</v>
      </c>
      <c r="AJ13">
        <v>0</v>
      </c>
      <c r="AK13">
        <v>11.285329999999998</v>
      </c>
      <c r="AL13">
        <v>2.34063</v>
      </c>
      <c r="AM13">
        <v>0</v>
      </c>
      <c r="AN13">
        <v>0</v>
      </c>
      <c r="AO13">
        <v>2.5824959999999998E-2</v>
      </c>
      <c r="AP13">
        <v>1.1252304000000002</v>
      </c>
      <c r="AQ13">
        <v>0</v>
      </c>
      <c r="AR13">
        <v>1.4546304000000001</v>
      </c>
      <c r="AS13">
        <v>2.2450849920000002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27.131245977461127</v>
      </c>
      <c r="BB13">
        <f t="shared" si="0"/>
        <v>621.94161885858557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281.77939013978403</v>
      </c>
      <c r="L14">
        <v>2.995235906862745</v>
      </c>
      <c r="M14">
        <v>62.777047145131938</v>
      </c>
      <c r="N14">
        <v>51.239900814503422</v>
      </c>
      <c r="O14">
        <v>72.308849063388521</v>
      </c>
      <c r="P14">
        <v>26.956293896282695</v>
      </c>
      <c r="Q14">
        <v>2.9987335092348291</v>
      </c>
      <c r="R14">
        <v>9.3306544849354367</v>
      </c>
      <c r="S14">
        <v>5.7411683450429347</v>
      </c>
      <c r="T14">
        <v>0</v>
      </c>
      <c r="U14">
        <v>51.763390053530323</v>
      </c>
      <c r="V14">
        <v>0</v>
      </c>
      <c r="W14">
        <v>4.9993710021321958</v>
      </c>
      <c r="X14">
        <v>14.999999999999996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12.412065599999998</v>
      </c>
      <c r="AG14">
        <v>30.292792639999998</v>
      </c>
      <c r="AH14">
        <v>0</v>
      </c>
      <c r="AI14">
        <v>0</v>
      </c>
      <c r="AJ14">
        <v>0</v>
      </c>
      <c r="AK14">
        <v>11.285329999999998</v>
      </c>
      <c r="AL14">
        <v>2.34063</v>
      </c>
      <c r="AM14">
        <v>0</v>
      </c>
      <c r="AN14">
        <v>0</v>
      </c>
      <c r="AO14">
        <v>3.0989951999999998E-2</v>
      </c>
      <c r="AP14">
        <v>1.1252304000000002</v>
      </c>
      <c r="AQ14">
        <v>0</v>
      </c>
      <c r="AR14">
        <v>1.4546304000000001</v>
      </c>
      <c r="AS14">
        <v>2.2450849920000002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27.131409645084702</v>
      </c>
      <c r="BB14">
        <f t="shared" si="0"/>
        <v>621.94537869974454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281.77811829336315</v>
      </c>
      <c r="L15">
        <v>2.995235906862745</v>
      </c>
      <c r="M15">
        <v>62.777047145131938</v>
      </c>
      <c r="N15">
        <v>51.239900814503422</v>
      </c>
      <c r="O15">
        <v>72.308849063388521</v>
      </c>
      <c r="P15">
        <v>26.956293896282695</v>
      </c>
      <c r="Q15">
        <v>2.9987335092348291</v>
      </c>
      <c r="R15">
        <v>9.5069527531675284</v>
      </c>
      <c r="S15">
        <v>5.9144830977272722</v>
      </c>
      <c r="T15">
        <v>0</v>
      </c>
      <c r="U15">
        <v>51.763390053530323</v>
      </c>
      <c r="V15">
        <v>0</v>
      </c>
      <c r="W15">
        <v>4.9993710021321958</v>
      </c>
      <c r="X15">
        <v>14.999999999999996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12.412065599999998</v>
      </c>
      <c r="AG15">
        <v>30.292792639999998</v>
      </c>
      <c r="AH15">
        <v>0</v>
      </c>
      <c r="AI15">
        <v>0</v>
      </c>
      <c r="AJ15">
        <v>0</v>
      </c>
      <c r="AK15">
        <v>11.285329999999998</v>
      </c>
      <c r="AL15">
        <v>2.34063</v>
      </c>
      <c r="AM15">
        <v>0</v>
      </c>
      <c r="AN15">
        <v>0</v>
      </c>
      <c r="AO15">
        <v>2.5824959999999998E-2</v>
      </c>
      <c r="AP15">
        <v>1.1252304000000002</v>
      </c>
      <c r="AQ15">
        <v>0</v>
      </c>
      <c r="AR15">
        <v>1.4546304000000001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27.150693511377174</v>
      </c>
      <c r="BB15">
        <f t="shared" si="0"/>
        <v>622.3874333839475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281.77939013978403</v>
      </c>
      <c r="L16">
        <v>2.995235906862745</v>
      </c>
      <c r="M16">
        <v>62.777047145131938</v>
      </c>
      <c r="N16">
        <v>51.239900814503422</v>
      </c>
      <c r="O16">
        <v>72.308849063388521</v>
      </c>
      <c r="P16">
        <v>26.956293896282695</v>
      </c>
      <c r="Q16">
        <v>2.9987335092348291</v>
      </c>
      <c r="R16">
        <v>9.3306544849354367</v>
      </c>
      <c r="S16">
        <v>5.7411683450429347</v>
      </c>
      <c r="T16">
        <v>0</v>
      </c>
      <c r="U16">
        <v>51.763390053530323</v>
      </c>
      <c r="V16">
        <v>0</v>
      </c>
      <c r="W16">
        <v>4.9993710021321958</v>
      </c>
      <c r="X16">
        <v>14.999999999999996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12.412065599999998</v>
      </c>
      <c r="AG16">
        <v>30.292792639999998</v>
      </c>
      <c r="AH16">
        <v>0</v>
      </c>
      <c r="AI16">
        <v>0</v>
      </c>
      <c r="AJ16">
        <v>0</v>
      </c>
      <c r="AK16">
        <v>11.285329999999998</v>
      </c>
      <c r="AL16">
        <v>2.34063</v>
      </c>
      <c r="AM16">
        <v>0</v>
      </c>
      <c r="AN16">
        <v>0</v>
      </c>
      <c r="AO16">
        <v>9.0387359999999986E-3</v>
      </c>
      <c r="AP16">
        <v>1.1252304000000002</v>
      </c>
      <c r="AQ16">
        <v>0</v>
      </c>
      <c r="AR16">
        <v>1.4546304000000001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27.135430960284701</v>
      </c>
      <c r="BB16">
        <f t="shared" si="0"/>
        <v>622.03756853654443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281.77761288432561</v>
      </c>
      <c r="L17">
        <v>2.995235906862745</v>
      </c>
      <c r="M17">
        <v>62.777047145131938</v>
      </c>
      <c r="N17">
        <v>51.239900814503422</v>
      </c>
      <c r="O17">
        <v>72.308849063388521</v>
      </c>
      <c r="P17">
        <v>26.956293896282695</v>
      </c>
      <c r="Q17">
        <v>2.9987335092348291</v>
      </c>
      <c r="R17">
        <v>9.3306544849354367</v>
      </c>
      <c r="S17">
        <v>5.7411683450429347</v>
      </c>
      <c r="T17">
        <v>0</v>
      </c>
      <c r="U17">
        <v>51.763390053530323</v>
      </c>
      <c r="V17">
        <v>0</v>
      </c>
      <c r="W17">
        <v>4.9993710021321958</v>
      </c>
      <c r="X17">
        <v>14.999999999999996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12.412065599999998</v>
      </c>
      <c r="AG17">
        <v>30.292792639999998</v>
      </c>
      <c r="AH17">
        <v>0</v>
      </c>
      <c r="AI17">
        <v>0</v>
      </c>
      <c r="AJ17">
        <v>0</v>
      </c>
      <c r="AK17">
        <v>11.285329999999998</v>
      </c>
      <c r="AL17">
        <v>2.0805600000000002</v>
      </c>
      <c r="AM17">
        <v>0</v>
      </c>
      <c r="AN17">
        <v>0</v>
      </c>
      <c r="AO17">
        <v>2.1951216000000003E-2</v>
      </c>
      <c r="AP17">
        <v>1.1252304000000002</v>
      </c>
      <c r="AQ17">
        <v>0</v>
      </c>
      <c r="AR17">
        <v>1.4546304000000001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27.125026167219698</v>
      </c>
      <c r="BB17">
        <f t="shared" si="0"/>
        <v>621.79903855415102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281.77939013978403</v>
      </c>
      <c r="L18">
        <v>2.995235906862745</v>
      </c>
      <c r="M18">
        <v>62.777047145131938</v>
      </c>
      <c r="N18">
        <v>51.239900814503422</v>
      </c>
      <c r="O18">
        <v>72.308849063388521</v>
      </c>
      <c r="P18">
        <v>26.956293896282695</v>
      </c>
      <c r="Q18">
        <v>2.9987335092348291</v>
      </c>
      <c r="R18">
        <v>9.3306544849354367</v>
      </c>
      <c r="S18">
        <v>5.7411683450429347</v>
      </c>
      <c r="T18">
        <v>0</v>
      </c>
      <c r="U18">
        <v>51.763390053530323</v>
      </c>
      <c r="V18">
        <v>0</v>
      </c>
      <c r="W18">
        <v>4.9993710021321958</v>
      </c>
      <c r="X18">
        <v>14.999999999999996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12.412065599999998</v>
      </c>
      <c r="AG18">
        <v>30.292792639999998</v>
      </c>
      <c r="AH18">
        <v>0</v>
      </c>
      <c r="AI18">
        <v>0</v>
      </c>
      <c r="AJ18">
        <v>0</v>
      </c>
      <c r="AK18">
        <v>11.285329999999998</v>
      </c>
      <c r="AL18">
        <v>2.0805600000000002</v>
      </c>
      <c r="AM18">
        <v>0</v>
      </c>
      <c r="AN18">
        <v>0</v>
      </c>
      <c r="AO18">
        <v>0</v>
      </c>
      <c r="AP18">
        <v>1.1252304000000002</v>
      </c>
      <c r="AQ18">
        <v>0</v>
      </c>
      <c r="AR18">
        <v>1.4546304000000001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27.124182680384532</v>
      </c>
      <c r="BB18">
        <f t="shared" si="0"/>
        <v>621.77970808044461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281.77761288432561</v>
      </c>
      <c r="L19">
        <v>2.995235906862745</v>
      </c>
      <c r="M19">
        <v>62.777047145131938</v>
      </c>
      <c r="N19">
        <v>51.239900814503422</v>
      </c>
      <c r="O19">
        <v>72.308849063388521</v>
      </c>
      <c r="P19">
        <v>26.956293896282695</v>
      </c>
      <c r="Q19">
        <v>2.9987335092348291</v>
      </c>
      <c r="R19">
        <v>9.3306544849354367</v>
      </c>
      <c r="S19">
        <v>5.7411683450429347</v>
      </c>
      <c r="T19">
        <v>0</v>
      </c>
      <c r="U19">
        <v>51.763390053530323</v>
      </c>
      <c r="V19">
        <v>0</v>
      </c>
      <c r="W19">
        <v>4.9993710021321958</v>
      </c>
      <c r="X19">
        <v>14.999999999999996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12.412065599999998</v>
      </c>
      <c r="AG19">
        <v>30.292792639999998</v>
      </c>
      <c r="AH19">
        <v>0</v>
      </c>
      <c r="AI19">
        <v>0</v>
      </c>
      <c r="AJ19">
        <v>0</v>
      </c>
      <c r="AK19">
        <v>11.285329999999998</v>
      </c>
      <c r="AL19">
        <v>2.0805600000000002</v>
      </c>
      <c r="AM19">
        <v>0</v>
      </c>
      <c r="AN19">
        <v>0</v>
      </c>
      <c r="AO19">
        <v>0</v>
      </c>
      <c r="AP19">
        <v>1.1252304000000002</v>
      </c>
      <c r="AQ19">
        <v>0</v>
      </c>
      <c r="AR19">
        <v>1.4546304000000001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27.124108678419699</v>
      </c>
      <c r="BB19">
        <f t="shared" si="0"/>
        <v>621.77800482695102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281.77939013978403</v>
      </c>
      <c r="L20">
        <v>2.995235906862745</v>
      </c>
      <c r="M20">
        <v>62.777047145131938</v>
      </c>
      <c r="N20">
        <v>51.239900814503422</v>
      </c>
      <c r="O20">
        <v>72.308849063388521</v>
      </c>
      <c r="P20">
        <v>26.956293896282695</v>
      </c>
      <c r="Q20">
        <v>2.9987335092348291</v>
      </c>
      <c r="R20">
        <v>9.3306544849354367</v>
      </c>
      <c r="S20">
        <v>5.7411683450429347</v>
      </c>
      <c r="T20">
        <v>0</v>
      </c>
      <c r="U20">
        <v>51.763390053530323</v>
      </c>
      <c r="V20">
        <v>0</v>
      </c>
      <c r="W20">
        <v>4.9993710021321958</v>
      </c>
      <c r="X20">
        <v>14.999999999999996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12.412065599999998</v>
      </c>
      <c r="AG20">
        <v>30.292792639999998</v>
      </c>
      <c r="AH20">
        <v>0</v>
      </c>
      <c r="AI20">
        <v>0</v>
      </c>
      <c r="AJ20">
        <v>0</v>
      </c>
      <c r="AK20">
        <v>11.285329999999998</v>
      </c>
      <c r="AL20">
        <v>2.0805600000000002</v>
      </c>
      <c r="AM20">
        <v>0</v>
      </c>
      <c r="AN20">
        <v>0</v>
      </c>
      <c r="AO20">
        <v>0</v>
      </c>
      <c r="AP20">
        <v>1.1252304000000002</v>
      </c>
      <c r="AQ20">
        <v>0</v>
      </c>
      <c r="AR20">
        <v>1.4546304000000001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27.124182680384532</v>
      </c>
      <c r="BB20">
        <f t="shared" si="0"/>
        <v>621.77970808044461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281.77761288432561</v>
      </c>
      <c r="L21">
        <v>2.995235906862745</v>
      </c>
      <c r="M21">
        <v>62.777047145131938</v>
      </c>
      <c r="N21">
        <v>51.239900814503422</v>
      </c>
      <c r="O21">
        <v>72.308849063388521</v>
      </c>
      <c r="P21">
        <v>26.956293896282695</v>
      </c>
      <c r="Q21">
        <v>2.9987335092348291</v>
      </c>
      <c r="R21">
        <v>9.3296933167464111</v>
      </c>
      <c r="S21">
        <v>5.7411683450429347</v>
      </c>
      <c r="T21">
        <v>0</v>
      </c>
      <c r="U21">
        <v>51.763390053530323</v>
      </c>
      <c r="V21">
        <v>0</v>
      </c>
      <c r="W21">
        <v>4.9993710021321958</v>
      </c>
      <c r="X21">
        <v>14.999999999999996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12.412065599999998</v>
      </c>
      <c r="AG21">
        <v>30.292792639999998</v>
      </c>
      <c r="AH21">
        <v>0</v>
      </c>
      <c r="AI21">
        <v>0</v>
      </c>
      <c r="AJ21">
        <v>0</v>
      </c>
      <c r="AK21">
        <v>11.285329999999998</v>
      </c>
      <c r="AL21">
        <v>2.0805600000000002</v>
      </c>
      <c r="AM21">
        <v>0</v>
      </c>
      <c r="AN21">
        <v>0</v>
      </c>
      <c r="AO21">
        <v>0</v>
      </c>
      <c r="AP21">
        <v>1.1252304000000002</v>
      </c>
      <c r="AQ21">
        <v>0</v>
      </c>
      <c r="AR21">
        <v>1.4546304000000001</v>
      </c>
      <c r="AS21">
        <v>2.9540592000000001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27.148764799342366</v>
      </c>
      <c r="BB21">
        <f t="shared" si="0"/>
        <v>622.34319937783926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281.77939013978403</v>
      </c>
      <c r="L22">
        <v>2.995235906862745</v>
      </c>
      <c r="M22">
        <v>62.777047145131938</v>
      </c>
      <c r="N22">
        <v>51.239900814503422</v>
      </c>
      <c r="O22">
        <v>72.308849063388521</v>
      </c>
      <c r="P22">
        <v>26.956293896282695</v>
      </c>
      <c r="Q22">
        <v>2.9987335092348291</v>
      </c>
      <c r="R22">
        <v>9.3296933167464111</v>
      </c>
      <c r="S22">
        <v>5.7411683450429347</v>
      </c>
      <c r="T22">
        <v>0</v>
      </c>
      <c r="U22">
        <v>51.763390053530323</v>
      </c>
      <c r="V22">
        <v>0</v>
      </c>
      <c r="W22">
        <v>4.9993710021321958</v>
      </c>
      <c r="X22">
        <v>14.999999999999996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12.412065599999998</v>
      </c>
      <c r="AG22">
        <v>30.292792639999998</v>
      </c>
      <c r="AH22">
        <v>0</v>
      </c>
      <c r="AI22">
        <v>0</v>
      </c>
      <c r="AJ22">
        <v>0</v>
      </c>
      <c r="AK22">
        <v>11.285329999999998</v>
      </c>
      <c r="AL22">
        <v>2.0805600000000002</v>
      </c>
      <c r="AM22">
        <v>0</v>
      </c>
      <c r="AN22">
        <v>0</v>
      </c>
      <c r="AO22">
        <v>0</v>
      </c>
      <c r="AP22">
        <v>1.1252304000000002</v>
      </c>
      <c r="AQ22">
        <v>0</v>
      </c>
      <c r="AR22">
        <v>1.4546304000000001</v>
      </c>
      <c r="AS22">
        <v>2.9540592000000001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27.1488388013072</v>
      </c>
      <c r="BB22">
        <f t="shared" si="0"/>
        <v>622.34490263133284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279.46078083567642</v>
      </c>
      <c r="L23">
        <v>2.995235906862745</v>
      </c>
      <c r="M23">
        <v>62.777047145131938</v>
      </c>
      <c r="N23">
        <v>51.239900814503422</v>
      </c>
      <c r="O23">
        <v>72.308849063388521</v>
      </c>
      <c r="P23">
        <v>26.956293896282695</v>
      </c>
      <c r="Q23">
        <v>2.9987335092348291</v>
      </c>
      <c r="R23">
        <v>5.2170504322766567</v>
      </c>
      <c r="S23">
        <v>4.6549805543792111</v>
      </c>
      <c r="T23">
        <v>0</v>
      </c>
      <c r="U23">
        <v>51.763390053530323</v>
      </c>
      <c r="V23">
        <v>0</v>
      </c>
      <c r="W23">
        <v>4.9993710021321958</v>
      </c>
      <c r="X23">
        <v>14.999999999999996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12.412065599999998</v>
      </c>
      <c r="AG23">
        <v>30.292792639999998</v>
      </c>
      <c r="AH23">
        <v>1.5547684899999998</v>
      </c>
      <c r="AI23">
        <v>0</v>
      </c>
      <c r="AJ23">
        <v>0</v>
      </c>
      <c r="AK23">
        <v>11.285329999999998</v>
      </c>
      <c r="AL23">
        <v>2.0805600000000002</v>
      </c>
      <c r="AM23">
        <v>0</v>
      </c>
      <c r="AN23">
        <v>0</v>
      </c>
      <c r="AO23">
        <v>0</v>
      </c>
      <c r="AP23">
        <v>1.1252304000000002</v>
      </c>
      <c r="AQ23">
        <v>10.951683600000001</v>
      </c>
      <c r="AR23">
        <v>1.4546304000000001</v>
      </c>
      <c r="AS23">
        <v>2.9540592000000001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27.357380046880465</v>
      </c>
      <c r="BB23">
        <f t="shared" si="0"/>
        <v>627.12537349651859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279.4280750115247</v>
      </c>
      <c r="L24">
        <v>2.995235906862745</v>
      </c>
      <c r="M24">
        <v>62.777047145131938</v>
      </c>
      <c r="N24">
        <v>51.239900814503422</v>
      </c>
      <c r="O24">
        <v>72.308849063388521</v>
      </c>
      <c r="P24">
        <v>26.956293896282695</v>
      </c>
      <c r="Q24">
        <v>2.9987335092348291</v>
      </c>
      <c r="R24">
        <v>4.9984758633357824</v>
      </c>
      <c r="S24">
        <v>4.6549805543792111</v>
      </c>
      <c r="T24">
        <v>0</v>
      </c>
      <c r="U24">
        <v>51.763390053530323</v>
      </c>
      <c r="V24">
        <v>0</v>
      </c>
      <c r="W24">
        <v>4.9993710021321958</v>
      </c>
      <c r="X24">
        <v>14.944670622250158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12.412065599999998</v>
      </c>
      <c r="AG24">
        <v>30.292792639999998</v>
      </c>
      <c r="AH24">
        <v>8.824361699999999</v>
      </c>
      <c r="AI24">
        <v>0</v>
      </c>
      <c r="AJ24">
        <v>0</v>
      </c>
      <c r="AK24">
        <v>11.285329999999998</v>
      </c>
      <c r="AL24">
        <v>2.0805600000000002</v>
      </c>
      <c r="AM24">
        <v>0</v>
      </c>
      <c r="AN24">
        <v>0</v>
      </c>
      <c r="AO24">
        <v>0</v>
      </c>
      <c r="AP24">
        <v>1.1252304000000002</v>
      </c>
      <c r="AQ24">
        <v>21.726012000000004</v>
      </c>
      <c r="AR24">
        <v>1.4546304000000001</v>
      </c>
      <c r="AS24">
        <v>2.9540592000000001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28.098799753938021</v>
      </c>
      <c r="BB24">
        <f t="shared" si="0"/>
        <v>644.12126562861863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335.00657751606957</v>
      </c>
      <c r="L25">
        <v>2.9952033101757247</v>
      </c>
      <c r="M25">
        <v>62.777047145131938</v>
      </c>
      <c r="N25">
        <v>51.239900814503422</v>
      </c>
      <c r="O25">
        <v>72.308849063388521</v>
      </c>
      <c r="P25">
        <v>26.956293896282695</v>
      </c>
      <c r="Q25">
        <v>2.9987335092348291</v>
      </c>
      <c r="R25">
        <v>14.998315180372972</v>
      </c>
      <c r="S25">
        <v>4.0599952848751837</v>
      </c>
      <c r="T25">
        <v>0</v>
      </c>
      <c r="U25">
        <v>51.763390053530323</v>
      </c>
      <c r="V25">
        <v>9.1021406082578054</v>
      </c>
      <c r="W25">
        <v>13.40105530506156</v>
      </c>
      <c r="X25">
        <v>43.184858325374087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2.2816272</v>
      </c>
      <c r="AF25">
        <v>12.412065599999998</v>
      </c>
      <c r="AG25">
        <v>30.292792639999998</v>
      </c>
      <c r="AH25">
        <v>20.758260379999996</v>
      </c>
      <c r="AI25">
        <v>0</v>
      </c>
      <c r="AJ25">
        <v>0</v>
      </c>
      <c r="AK25">
        <v>11.285329999999998</v>
      </c>
      <c r="AL25">
        <v>2.0805600000000002</v>
      </c>
      <c r="AM25">
        <v>0</v>
      </c>
      <c r="AN25">
        <v>0</v>
      </c>
      <c r="AO25">
        <v>0.26470584000000003</v>
      </c>
      <c r="AP25">
        <v>1.1252304000000002</v>
      </c>
      <c r="AQ25">
        <v>32.855050799999994</v>
      </c>
      <c r="AR25">
        <v>1.4546304000000001</v>
      </c>
      <c r="AS25">
        <v>2.9540592000000001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33.797669726461571</v>
      </c>
      <c r="BB25">
        <f t="shared" si="0"/>
        <v>774.75900274579703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405.00035772903931</v>
      </c>
      <c r="L26">
        <v>2.9952033101757247</v>
      </c>
      <c r="M26">
        <v>62.777047145131938</v>
      </c>
      <c r="N26">
        <v>51.239900814503422</v>
      </c>
      <c r="O26">
        <v>72.308849063388521</v>
      </c>
      <c r="P26">
        <v>26.956293896282695</v>
      </c>
      <c r="Q26">
        <v>2.9987335092348291</v>
      </c>
      <c r="R26">
        <v>18.171456040111</v>
      </c>
      <c r="S26">
        <v>4.0599952848751837</v>
      </c>
      <c r="T26">
        <v>0</v>
      </c>
      <c r="U26">
        <v>51.763390053530323</v>
      </c>
      <c r="V26">
        <v>8.6024168865210449</v>
      </c>
      <c r="W26">
        <v>20.331875857529308</v>
      </c>
      <c r="X26">
        <v>43.184858325374087</v>
      </c>
      <c r="Y26">
        <v>0</v>
      </c>
      <c r="Z26">
        <v>0.48311999999999999</v>
      </c>
      <c r="AA26">
        <v>1.6654464000000002</v>
      </c>
      <c r="AB26">
        <v>1.4827309999999998</v>
      </c>
      <c r="AC26">
        <v>4.0989588695999988</v>
      </c>
      <c r="AD26">
        <v>0</v>
      </c>
      <c r="AE26">
        <v>7.3012070399999995</v>
      </c>
      <c r="AF26">
        <v>12.412065599999998</v>
      </c>
      <c r="AG26">
        <v>30.292792639999998</v>
      </c>
      <c r="AH26">
        <v>31.137390570000001</v>
      </c>
      <c r="AI26">
        <v>0</v>
      </c>
      <c r="AJ26">
        <v>0</v>
      </c>
      <c r="AK26">
        <v>11.285329999999998</v>
      </c>
      <c r="AL26">
        <v>2.0805600000000002</v>
      </c>
      <c r="AM26">
        <v>0</v>
      </c>
      <c r="AN26">
        <v>0</v>
      </c>
      <c r="AO26">
        <v>8.6513615999999988E-2</v>
      </c>
      <c r="AP26">
        <v>1.1252304000000002</v>
      </c>
      <c r="AQ26">
        <v>43.806734400000003</v>
      </c>
      <c r="AR26">
        <v>1.4546304000000001</v>
      </c>
      <c r="AS26">
        <v>2.9540592000000001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38.541989201165656</v>
      </c>
      <c r="BB26">
        <f t="shared" si="0"/>
        <v>883.51515885013168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454.999196207257</v>
      </c>
      <c r="L27">
        <v>2.9952413682864449</v>
      </c>
      <c r="M27">
        <v>62.777047145131938</v>
      </c>
      <c r="N27">
        <v>51.239900814503422</v>
      </c>
      <c r="O27">
        <v>72.308849063388521</v>
      </c>
      <c r="P27">
        <v>27.895868263473048</v>
      </c>
      <c r="Q27">
        <v>2.9987335092348291</v>
      </c>
      <c r="R27">
        <v>56.387332944209852</v>
      </c>
      <c r="S27">
        <v>3.9967949291573448</v>
      </c>
      <c r="T27">
        <v>0</v>
      </c>
      <c r="U27">
        <v>51.763390053530323</v>
      </c>
      <c r="V27">
        <v>7.9637945005753741</v>
      </c>
      <c r="W27">
        <v>20.377198839667191</v>
      </c>
      <c r="X27">
        <v>43.184858325374087</v>
      </c>
      <c r="Y27">
        <v>0</v>
      </c>
      <c r="Z27">
        <v>3.1402800000000006</v>
      </c>
      <c r="AA27">
        <v>7.6332959999999996</v>
      </c>
      <c r="AB27">
        <v>5.8597529119999994</v>
      </c>
      <c r="AC27">
        <v>8.6140413261000006</v>
      </c>
      <c r="AD27">
        <v>3.8163222499999998</v>
      </c>
      <c r="AE27">
        <v>7.3012070399999995</v>
      </c>
      <c r="AF27">
        <v>12.412065599999998</v>
      </c>
      <c r="AG27">
        <v>30.292792639999998</v>
      </c>
      <c r="AH27">
        <v>41.516520759999992</v>
      </c>
      <c r="AI27">
        <v>2.2639315999999998</v>
      </c>
      <c r="AJ27">
        <v>0</v>
      </c>
      <c r="AK27">
        <v>11.285329999999998</v>
      </c>
      <c r="AL27">
        <v>2.0805600000000002</v>
      </c>
      <c r="AM27">
        <v>2.3082805199999998</v>
      </c>
      <c r="AN27">
        <v>0</v>
      </c>
      <c r="AO27">
        <v>0</v>
      </c>
      <c r="AP27">
        <v>1.1252304000000002</v>
      </c>
      <c r="AQ27">
        <v>43.806734400000003</v>
      </c>
      <c r="AR27">
        <v>1.4546304000000001</v>
      </c>
      <c r="AS27">
        <v>2.9540592000000001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43.754286203225938</v>
      </c>
      <c r="BB27">
        <f t="shared" si="0"/>
        <v>1002.9989548086636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511.2087813119698</v>
      </c>
      <c r="L28">
        <v>6.0008329138803003</v>
      </c>
      <c r="M28">
        <v>62.777047145131938</v>
      </c>
      <c r="N28">
        <v>51.239900814503422</v>
      </c>
      <c r="O28">
        <v>72.308849063388521</v>
      </c>
      <c r="P28">
        <v>27.895868263473048</v>
      </c>
      <c r="Q28">
        <v>6.0015415065334361</v>
      </c>
      <c r="R28">
        <v>79.11858418975784</v>
      </c>
      <c r="S28">
        <v>10.478835048936169</v>
      </c>
      <c r="T28">
        <v>0</v>
      </c>
      <c r="U28">
        <v>51.763390053530323</v>
      </c>
      <c r="V28">
        <v>7.9637945005753741</v>
      </c>
      <c r="W28">
        <v>20.377198839667191</v>
      </c>
      <c r="X28">
        <v>43.184858325374087</v>
      </c>
      <c r="Y28">
        <v>0</v>
      </c>
      <c r="Z28">
        <v>5.7568579200000007</v>
      </c>
      <c r="AA28">
        <v>7.8248223359999995</v>
      </c>
      <c r="AB28">
        <v>16.072804040000001</v>
      </c>
      <c r="AC28">
        <v>12.921344980600001</v>
      </c>
      <c r="AD28">
        <v>3.7576095999999999</v>
      </c>
      <c r="AE28">
        <v>7.1871256799999994</v>
      </c>
      <c r="AF28">
        <v>6.8955919999999997</v>
      </c>
      <c r="AG28">
        <v>30.292792639999998</v>
      </c>
      <c r="AH28">
        <v>51.895650949999997</v>
      </c>
      <c r="AI28">
        <v>7.3577776999999989</v>
      </c>
      <c r="AJ28">
        <v>0</v>
      </c>
      <c r="AK28">
        <v>11.285329999999998</v>
      </c>
      <c r="AL28">
        <v>2.0805600000000002</v>
      </c>
      <c r="AM28">
        <v>4.6757477200000004</v>
      </c>
      <c r="AN28">
        <v>0</v>
      </c>
      <c r="AO28">
        <v>0.13428979199999999</v>
      </c>
      <c r="AP28">
        <v>1.1252304000000002</v>
      </c>
      <c r="AQ28">
        <v>43.806734400000003</v>
      </c>
      <c r="AR28">
        <v>1.4546304000000001</v>
      </c>
      <c r="AS28">
        <v>2.9540592000000001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48.813975565582858</v>
      </c>
      <c r="BB28">
        <f t="shared" si="0"/>
        <v>1118.9844661697384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511.2087813119698</v>
      </c>
      <c r="L29">
        <v>6.0008329138803003</v>
      </c>
      <c r="M29">
        <v>62.777047145131938</v>
      </c>
      <c r="N29">
        <v>51.239900814503422</v>
      </c>
      <c r="O29">
        <v>72.308849063388521</v>
      </c>
      <c r="P29">
        <v>26.956293896282695</v>
      </c>
      <c r="Q29">
        <v>6.0015415065334361</v>
      </c>
      <c r="R29">
        <v>18.330605299999998</v>
      </c>
      <c r="S29">
        <v>11.440467608377983</v>
      </c>
      <c r="T29">
        <v>0</v>
      </c>
      <c r="U29">
        <v>51.763390053530323</v>
      </c>
      <c r="V29">
        <v>7.9637945005753741</v>
      </c>
      <c r="W29">
        <v>20.377198839667191</v>
      </c>
      <c r="X29">
        <v>43.184858325374087</v>
      </c>
      <c r="Y29">
        <v>0</v>
      </c>
      <c r="Z29">
        <v>5.7568579200000007</v>
      </c>
      <c r="AA29">
        <v>12.340957824</v>
      </c>
      <c r="AB29">
        <v>17.579258736000003</v>
      </c>
      <c r="AC29">
        <v>12.921344980600001</v>
      </c>
      <c r="AD29">
        <v>8.102345699999999</v>
      </c>
      <c r="AE29">
        <v>14.602414079999999</v>
      </c>
      <c r="AF29">
        <v>6.8955919999999997</v>
      </c>
      <c r="AG29">
        <v>30.292792639999998</v>
      </c>
      <c r="AH29">
        <v>62.274781140000002</v>
      </c>
      <c r="AI29">
        <v>7.3577776999999989</v>
      </c>
      <c r="AJ29">
        <v>0</v>
      </c>
      <c r="AK29">
        <v>11.285329999999998</v>
      </c>
      <c r="AL29">
        <v>9.9693499999999986</v>
      </c>
      <c r="AM29">
        <v>7.0313775840000003</v>
      </c>
      <c r="AN29">
        <v>0</v>
      </c>
      <c r="AO29">
        <v>6.5853648000000001E-2</v>
      </c>
      <c r="AP29">
        <v>1.1252304000000002</v>
      </c>
      <c r="AQ29">
        <v>43.806734400000003</v>
      </c>
      <c r="AR29">
        <v>1.4546304000000001</v>
      </c>
      <c r="AS29">
        <v>2.9540592000000001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47.87647604402229</v>
      </c>
      <c r="BB29">
        <f t="shared" si="0"/>
        <v>1097.4937735877932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511.2087813119698</v>
      </c>
      <c r="L30">
        <v>6.0008329138803003</v>
      </c>
      <c r="M30">
        <v>62.777047145131938</v>
      </c>
      <c r="N30">
        <v>51.239900814503422</v>
      </c>
      <c r="O30">
        <v>72.308849063388521</v>
      </c>
      <c r="P30">
        <v>26.956293896282695</v>
      </c>
      <c r="Q30">
        <v>6.0015415065334361</v>
      </c>
      <c r="R30">
        <v>18.330605299999998</v>
      </c>
      <c r="S30">
        <v>11.440467608377983</v>
      </c>
      <c r="T30">
        <v>0</v>
      </c>
      <c r="U30">
        <v>51.763390053530323</v>
      </c>
      <c r="V30">
        <v>7.9637945005753741</v>
      </c>
      <c r="W30">
        <v>20.377198839667191</v>
      </c>
      <c r="X30">
        <v>43.184858325374087</v>
      </c>
      <c r="Y30">
        <v>0</v>
      </c>
      <c r="Z30">
        <v>5.7568579200000007</v>
      </c>
      <c r="AA30">
        <v>12.340957824</v>
      </c>
      <c r="AB30">
        <v>17.579258736000003</v>
      </c>
      <c r="AC30">
        <v>12.921344980600001</v>
      </c>
      <c r="AD30">
        <v>12.153518549999998</v>
      </c>
      <c r="AE30">
        <v>21.972069936000004</v>
      </c>
      <c r="AF30">
        <v>6.8955919999999997</v>
      </c>
      <c r="AG30">
        <v>30.292792639999998</v>
      </c>
      <c r="AH30">
        <v>62.274781140000002</v>
      </c>
      <c r="AI30">
        <v>7.3577776999999989</v>
      </c>
      <c r="AJ30">
        <v>0</v>
      </c>
      <c r="AK30">
        <v>11.285329999999998</v>
      </c>
      <c r="AL30">
        <v>39.877399999999994</v>
      </c>
      <c r="AM30">
        <v>7.0313775840000003</v>
      </c>
      <c r="AN30">
        <v>0</v>
      </c>
      <c r="AO30">
        <v>4.1319936000000002E-2</v>
      </c>
      <c r="AP30">
        <v>1.1252304000000002</v>
      </c>
      <c r="AQ30">
        <v>43.806734400000003</v>
      </c>
      <c r="AR30">
        <v>1.4546304000000001</v>
      </c>
      <c r="AS30">
        <v>2.9540592000000001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49.602998865055326</v>
      </c>
      <c r="BB30">
        <f t="shared" si="0"/>
        <v>1137.0715957607601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511.2087813119698</v>
      </c>
      <c r="L31">
        <v>6.0008329138803003</v>
      </c>
      <c r="M31">
        <v>62.777047145131938</v>
      </c>
      <c r="N31">
        <v>51.239900814503422</v>
      </c>
      <c r="O31">
        <v>72.308849063388521</v>
      </c>
      <c r="P31">
        <v>26.956293896282695</v>
      </c>
      <c r="Q31">
        <v>6.0018785343335255</v>
      </c>
      <c r="R31">
        <v>18.330605299999998</v>
      </c>
      <c r="S31">
        <v>11.40673463117718</v>
      </c>
      <c r="T31">
        <v>0</v>
      </c>
      <c r="U31">
        <v>51.763390053530323</v>
      </c>
      <c r="V31">
        <v>7.9637945005753741</v>
      </c>
      <c r="W31">
        <v>20.377198839667191</v>
      </c>
      <c r="X31">
        <v>43.184858325374087</v>
      </c>
      <c r="Y31">
        <v>0</v>
      </c>
      <c r="Z31">
        <v>5.7568579200000007</v>
      </c>
      <c r="AA31">
        <v>12.340957824</v>
      </c>
      <c r="AB31">
        <v>17.579258736000003</v>
      </c>
      <c r="AC31">
        <v>12.921344980600001</v>
      </c>
      <c r="AD31">
        <v>12.153518549999998</v>
      </c>
      <c r="AE31">
        <v>21.9789148176</v>
      </c>
      <c r="AF31">
        <v>6.8955919999999997</v>
      </c>
      <c r="AG31">
        <v>30.292792639999998</v>
      </c>
      <c r="AH31">
        <v>62.274781140000002</v>
      </c>
      <c r="AI31">
        <v>7.3577776999999989</v>
      </c>
      <c r="AJ31">
        <v>0</v>
      </c>
      <c r="AK31">
        <v>11.285329999999998</v>
      </c>
      <c r="AL31">
        <v>39.877399999999994</v>
      </c>
      <c r="AM31">
        <v>7.0313775840000003</v>
      </c>
      <c r="AN31">
        <v>0</v>
      </c>
      <c r="AO31">
        <v>2.7116208000000003E-2</v>
      </c>
      <c r="AP31">
        <v>0.67513823999999989</v>
      </c>
      <c r="AQ31">
        <v>43.806734400000003</v>
      </c>
      <c r="AR31">
        <v>1.4546304000000001</v>
      </c>
      <c r="AS31">
        <v>2.9540592000000001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49.582480830184963</v>
      </c>
      <c r="BB31">
        <f t="shared" si="0"/>
        <v>1136.6012668398298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511.2087813119698</v>
      </c>
      <c r="L32">
        <v>6.0008329138803003</v>
      </c>
      <c r="M32">
        <v>62.777047145131938</v>
      </c>
      <c r="N32">
        <v>51.239900814503422</v>
      </c>
      <c r="O32">
        <v>72.308849063388521</v>
      </c>
      <c r="P32">
        <v>26.956293896282695</v>
      </c>
      <c r="Q32">
        <v>6.0018785343335255</v>
      </c>
      <c r="R32">
        <v>18.330605299999998</v>
      </c>
      <c r="S32">
        <v>11.439867895791583</v>
      </c>
      <c r="T32">
        <v>0</v>
      </c>
      <c r="U32">
        <v>51.763390053530323</v>
      </c>
      <c r="V32">
        <v>7.9637945005753741</v>
      </c>
      <c r="W32">
        <v>20.377198839667191</v>
      </c>
      <c r="X32">
        <v>43.184858325374087</v>
      </c>
      <c r="Y32">
        <v>0</v>
      </c>
      <c r="Z32">
        <v>5.7568579200000007</v>
      </c>
      <c r="AA32">
        <v>12.340957824</v>
      </c>
      <c r="AB32">
        <v>17.579258736000003</v>
      </c>
      <c r="AC32">
        <v>12.921344980600001</v>
      </c>
      <c r="AD32">
        <v>16.204691400000002</v>
      </c>
      <c r="AE32">
        <v>21.9789148176</v>
      </c>
      <c r="AF32">
        <v>6.8955919999999997</v>
      </c>
      <c r="AG32">
        <v>30.292792639999998</v>
      </c>
      <c r="AH32">
        <v>58.829077999999996</v>
      </c>
      <c r="AI32">
        <v>7.3577776999999989</v>
      </c>
      <c r="AJ32">
        <v>0</v>
      </c>
      <c r="AK32">
        <v>11.285329999999998</v>
      </c>
      <c r="AL32">
        <v>39.877399999999994</v>
      </c>
      <c r="AM32">
        <v>4.6757477200000004</v>
      </c>
      <c r="AN32">
        <v>0</v>
      </c>
      <c r="AO32">
        <v>2.5824959999999998E-2</v>
      </c>
      <c r="AP32">
        <v>0.67513823999999989</v>
      </c>
      <c r="AQ32">
        <v>43.806734400000003</v>
      </c>
      <c r="AR32">
        <v>5.8185215999999995</v>
      </c>
      <c r="AS32">
        <v>3.5448710399999999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49.717761293991089</v>
      </c>
      <c r="BB32">
        <f t="shared" si="0"/>
        <v>1139.7023712786379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511.2087813119698</v>
      </c>
      <c r="L33">
        <v>6.0008329138803003</v>
      </c>
      <c r="M33">
        <v>62.777047145131938</v>
      </c>
      <c r="N33">
        <v>51.239900814503422</v>
      </c>
      <c r="O33">
        <v>72.308849063388521</v>
      </c>
      <c r="P33">
        <v>26.964667472275337</v>
      </c>
      <c r="Q33">
        <v>6.0018785343335255</v>
      </c>
      <c r="R33">
        <v>18.330605299999998</v>
      </c>
      <c r="S33">
        <v>11.439867895791583</v>
      </c>
      <c r="T33">
        <v>0</v>
      </c>
      <c r="U33">
        <v>51.763390053530323</v>
      </c>
      <c r="V33">
        <v>7.9637945005753741</v>
      </c>
      <c r="W33">
        <v>20.377198839667191</v>
      </c>
      <c r="X33">
        <v>43.184858325374087</v>
      </c>
      <c r="Y33">
        <v>0</v>
      </c>
      <c r="Z33">
        <v>5.7568579200000007</v>
      </c>
      <c r="AA33">
        <v>12.340957824</v>
      </c>
      <c r="AB33">
        <v>17.579258736000003</v>
      </c>
      <c r="AC33">
        <v>12.921344980600001</v>
      </c>
      <c r="AD33">
        <v>16.204691400000002</v>
      </c>
      <c r="AE33">
        <v>21.9789148176</v>
      </c>
      <c r="AF33">
        <v>6.8955919999999997</v>
      </c>
      <c r="AG33">
        <v>30.292792639999998</v>
      </c>
      <c r="AH33">
        <v>51.895650949999997</v>
      </c>
      <c r="AI33">
        <v>7.3577776999999989</v>
      </c>
      <c r="AJ33">
        <v>0</v>
      </c>
      <c r="AK33">
        <v>11.285329999999998</v>
      </c>
      <c r="AL33">
        <v>39.877399999999994</v>
      </c>
      <c r="AM33">
        <v>2.3437925279999998</v>
      </c>
      <c r="AN33">
        <v>0</v>
      </c>
      <c r="AO33">
        <v>1.8077471999999997E-2</v>
      </c>
      <c r="AP33">
        <v>1.2377534399999999</v>
      </c>
      <c r="AQ33">
        <v>43.806734400000003</v>
      </c>
      <c r="AR33">
        <v>13.5765504</v>
      </c>
      <c r="AS33">
        <v>3.5448710399999999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49.678297632540605</v>
      </c>
      <c r="BB33">
        <f t="shared" si="0"/>
        <v>1138.7977227860813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511.2087813119698</v>
      </c>
      <c r="L34">
        <v>6.0008329138803003</v>
      </c>
      <c r="M34">
        <v>62.777047145131938</v>
      </c>
      <c r="N34">
        <v>51.239900814503422</v>
      </c>
      <c r="O34">
        <v>72.308849063388521</v>
      </c>
      <c r="P34">
        <v>26.964667472275337</v>
      </c>
      <c r="Q34">
        <v>6.0018785343335255</v>
      </c>
      <c r="R34">
        <v>18.330605299999998</v>
      </c>
      <c r="S34">
        <v>11.439867895791583</v>
      </c>
      <c r="T34">
        <v>0</v>
      </c>
      <c r="U34">
        <v>51.763390053530323</v>
      </c>
      <c r="V34">
        <v>7.9637945005753741</v>
      </c>
      <c r="W34">
        <v>20.377198839667191</v>
      </c>
      <c r="X34">
        <v>43.184858325374087</v>
      </c>
      <c r="Y34">
        <v>0</v>
      </c>
      <c r="Z34">
        <v>5.7568579200000007</v>
      </c>
      <c r="AA34">
        <v>7.8067799999999998</v>
      </c>
      <c r="AB34">
        <v>11.719505823999999</v>
      </c>
      <c r="AC34">
        <v>8.6140413261000006</v>
      </c>
      <c r="AD34">
        <v>12.153518549999998</v>
      </c>
      <c r="AE34">
        <v>21.9789148176</v>
      </c>
      <c r="AF34">
        <v>6.2060327999999991</v>
      </c>
      <c r="AG34">
        <v>30.292792639999998</v>
      </c>
      <c r="AH34">
        <v>41.516520759999992</v>
      </c>
      <c r="AI34">
        <v>2.2639315999999998</v>
      </c>
      <c r="AJ34">
        <v>0</v>
      </c>
      <c r="AK34">
        <v>11.285329999999998</v>
      </c>
      <c r="AL34">
        <v>9.9693499999999986</v>
      </c>
      <c r="AM34">
        <v>0</v>
      </c>
      <c r="AN34">
        <v>0</v>
      </c>
      <c r="AO34">
        <v>1.2912479999999999E-2</v>
      </c>
      <c r="AP34">
        <v>1.2377534399999999</v>
      </c>
      <c r="AQ34">
        <v>43.806734400000003</v>
      </c>
      <c r="AR34">
        <v>13.5765504</v>
      </c>
      <c r="AS34">
        <v>3.5448710399999999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46.870510040707551</v>
      </c>
      <c r="BB34">
        <f t="shared" si="0"/>
        <v>1074.4335601274142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511.2087813119698</v>
      </c>
      <c r="L35">
        <v>6.0008329138803003</v>
      </c>
      <c r="M35">
        <v>62.777047145131938</v>
      </c>
      <c r="N35">
        <v>51.239900814503422</v>
      </c>
      <c r="O35">
        <v>72.308849063388521</v>
      </c>
      <c r="P35">
        <v>26.964667472275337</v>
      </c>
      <c r="Q35">
        <v>6.0018785343335255</v>
      </c>
      <c r="R35">
        <v>18.330605299999998</v>
      </c>
      <c r="S35">
        <v>11.439867895791583</v>
      </c>
      <c r="T35">
        <v>0</v>
      </c>
      <c r="U35">
        <v>51.763390053530323</v>
      </c>
      <c r="V35">
        <v>7.9637945005753741</v>
      </c>
      <c r="W35">
        <v>20.377198839667191</v>
      </c>
      <c r="X35">
        <v>43.184858325374087</v>
      </c>
      <c r="Y35">
        <v>0</v>
      </c>
      <c r="Z35">
        <v>3.1402800000000006</v>
      </c>
      <c r="AA35">
        <v>1.6654464000000002</v>
      </c>
      <c r="AB35">
        <v>5.3378316000000003</v>
      </c>
      <c r="AC35">
        <v>4.3027745039999994</v>
      </c>
      <c r="AD35">
        <v>8.102345699999999</v>
      </c>
      <c r="AE35">
        <v>21.9789148176</v>
      </c>
      <c r="AF35">
        <v>6.2060327999999991</v>
      </c>
      <c r="AG35">
        <v>30.292792639999998</v>
      </c>
      <c r="AH35">
        <v>31.137390570000001</v>
      </c>
      <c r="AI35">
        <v>1.4149572499999996</v>
      </c>
      <c r="AJ35">
        <v>0</v>
      </c>
      <c r="AK35">
        <v>11.285329999999998</v>
      </c>
      <c r="AL35">
        <v>2.0805600000000002</v>
      </c>
      <c r="AM35">
        <v>0</v>
      </c>
      <c r="AN35">
        <v>0</v>
      </c>
      <c r="AO35">
        <v>1.6786223999999999E-2</v>
      </c>
      <c r="AP35">
        <v>2.9255990399999998</v>
      </c>
      <c r="AQ35">
        <v>43.806734400000003</v>
      </c>
      <c r="AR35">
        <v>1.9395072000000002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44.623933030590678</v>
      </c>
      <c r="BB35">
        <f t="shared" si="0"/>
        <v>1022.9342696454307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511.2087813119698</v>
      </c>
      <c r="L36">
        <v>6.0008329138803003</v>
      </c>
      <c r="M36">
        <v>62.777047145131938</v>
      </c>
      <c r="N36">
        <v>51.239900814503422</v>
      </c>
      <c r="O36">
        <v>72.308849063388521</v>
      </c>
      <c r="P36">
        <v>26.964667472275337</v>
      </c>
      <c r="Q36">
        <v>6.0018785343335255</v>
      </c>
      <c r="R36">
        <v>18.330605299999998</v>
      </c>
      <c r="S36">
        <v>11.439867895791583</v>
      </c>
      <c r="T36">
        <v>0</v>
      </c>
      <c r="U36">
        <v>51.763390053530323</v>
      </c>
      <c r="V36">
        <v>7.9637945005753741</v>
      </c>
      <c r="W36">
        <v>20.377198839667191</v>
      </c>
      <c r="X36">
        <v>43.184858325374087</v>
      </c>
      <c r="Y36">
        <v>0</v>
      </c>
      <c r="Z36">
        <v>2.8784289600000004</v>
      </c>
      <c r="AA36">
        <v>0</v>
      </c>
      <c r="AB36">
        <v>0</v>
      </c>
      <c r="AC36">
        <v>0</v>
      </c>
      <c r="AD36">
        <v>3.8163222499999998</v>
      </c>
      <c r="AE36">
        <v>21.9789148176</v>
      </c>
      <c r="AF36">
        <v>6.2060327999999991</v>
      </c>
      <c r="AG36">
        <v>30.292792639999998</v>
      </c>
      <c r="AH36">
        <v>20.758260379999996</v>
      </c>
      <c r="AI36">
        <v>1.4149572499999996</v>
      </c>
      <c r="AJ36">
        <v>0</v>
      </c>
      <c r="AK36">
        <v>11.285329999999998</v>
      </c>
      <c r="AL36">
        <v>2.0805600000000002</v>
      </c>
      <c r="AM36">
        <v>0</v>
      </c>
      <c r="AN36">
        <v>0</v>
      </c>
      <c r="AO36">
        <v>3.3572447999999991E-2</v>
      </c>
      <c r="AP36">
        <v>2.9255990399999998</v>
      </c>
      <c r="AQ36">
        <v>43.806734400000003</v>
      </c>
      <c r="AR36">
        <v>1.9395072000000002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43.52809270679068</v>
      </c>
      <c r="BB36">
        <f t="shared" si="0"/>
        <v>997.81383900923083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511.2087813119698</v>
      </c>
      <c r="L37">
        <v>6.0008329138803003</v>
      </c>
      <c r="M37">
        <v>62.777047145131938</v>
      </c>
      <c r="N37">
        <v>51.239900814503422</v>
      </c>
      <c r="O37">
        <v>72.308849063388521</v>
      </c>
      <c r="P37">
        <v>26.964667472275337</v>
      </c>
      <c r="Q37">
        <v>6.0018785343335255</v>
      </c>
      <c r="R37">
        <v>18.330605299999998</v>
      </c>
      <c r="S37">
        <v>11.439867895791583</v>
      </c>
      <c r="T37">
        <v>0</v>
      </c>
      <c r="U37">
        <v>51.763390053530323</v>
      </c>
      <c r="V37">
        <v>7.9637945005753741</v>
      </c>
      <c r="W37">
        <v>20.377198839667191</v>
      </c>
      <c r="X37">
        <v>43.184858325374087</v>
      </c>
      <c r="Y37">
        <v>0</v>
      </c>
      <c r="Z37">
        <v>2.8784289600000004</v>
      </c>
      <c r="AA37">
        <v>0</v>
      </c>
      <c r="AB37">
        <v>0</v>
      </c>
      <c r="AC37">
        <v>0</v>
      </c>
      <c r="AD37">
        <v>0</v>
      </c>
      <c r="AE37">
        <v>14.602414079999999</v>
      </c>
      <c r="AF37">
        <v>6.2060327999999991</v>
      </c>
      <c r="AG37">
        <v>30.292792639999998</v>
      </c>
      <c r="AH37">
        <v>10.379130189999998</v>
      </c>
      <c r="AI37">
        <v>0</v>
      </c>
      <c r="AJ37">
        <v>0</v>
      </c>
      <c r="AK37">
        <v>11.285329999999998</v>
      </c>
      <c r="AL37">
        <v>2.0805600000000002</v>
      </c>
      <c r="AM37">
        <v>0</v>
      </c>
      <c r="AN37">
        <v>0</v>
      </c>
      <c r="AO37">
        <v>4.0028687999999993E-2</v>
      </c>
      <c r="AP37">
        <v>2.9255990399999998</v>
      </c>
      <c r="AQ37">
        <v>43.806734400000003</v>
      </c>
      <c r="AR37">
        <v>1.9395072000000002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42.567509473590675</v>
      </c>
      <c r="BB37">
        <f t="shared" si="0"/>
        <v>975.79396805483066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511.2087813119698</v>
      </c>
      <c r="L38">
        <v>6.0008329138803003</v>
      </c>
      <c r="M38">
        <v>62.777047145131938</v>
      </c>
      <c r="N38">
        <v>51.239900814503422</v>
      </c>
      <c r="O38">
        <v>72.308849063388521</v>
      </c>
      <c r="P38">
        <v>26.964667472275337</v>
      </c>
      <c r="Q38">
        <v>6.0018785343335255</v>
      </c>
      <c r="R38">
        <v>18.330605299999998</v>
      </c>
      <c r="S38">
        <v>11.439867895791583</v>
      </c>
      <c r="T38">
        <v>0</v>
      </c>
      <c r="U38">
        <v>51.763390053530323</v>
      </c>
      <c r="V38">
        <v>7.9637945005753741</v>
      </c>
      <c r="W38">
        <v>20.377198839667191</v>
      </c>
      <c r="X38">
        <v>43.184858325374087</v>
      </c>
      <c r="Y38">
        <v>0</v>
      </c>
      <c r="Z38">
        <v>0.48311999999999999</v>
      </c>
      <c r="AA38">
        <v>0</v>
      </c>
      <c r="AB38">
        <v>0</v>
      </c>
      <c r="AC38">
        <v>0</v>
      </c>
      <c r="AD38">
        <v>0</v>
      </c>
      <c r="AE38">
        <v>14.602414079999999</v>
      </c>
      <c r="AF38">
        <v>6.2060327999999991</v>
      </c>
      <c r="AG38">
        <v>30.292792639999998</v>
      </c>
      <c r="AH38">
        <v>0</v>
      </c>
      <c r="AI38">
        <v>0</v>
      </c>
      <c r="AJ38">
        <v>0</v>
      </c>
      <c r="AK38">
        <v>11.285329999999998</v>
      </c>
      <c r="AL38">
        <v>2.0805600000000002</v>
      </c>
      <c r="AM38">
        <v>0</v>
      </c>
      <c r="AN38">
        <v>0</v>
      </c>
      <c r="AO38">
        <v>5.2941167999999997E-2</v>
      </c>
      <c r="AP38">
        <v>2.9255990399999998</v>
      </c>
      <c r="AQ38">
        <v>43.806734400000003</v>
      </c>
      <c r="AR38">
        <v>1.9395072000000002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42.034077804290682</v>
      </c>
      <c r="BB38">
        <f t="shared" si="0"/>
        <v>963.56587305413075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511.2087813119698</v>
      </c>
      <c r="L39">
        <v>6.0008329138803003</v>
      </c>
      <c r="M39">
        <v>62.777047145131938</v>
      </c>
      <c r="N39">
        <v>51.239900814503422</v>
      </c>
      <c r="O39">
        <v>72.308849063388521</v>
      </c>
      <c r="P39">
        <v>26.964667472275337</v>
      </c>
      <c r="Q39">
        <v>6.0018785343335255</v>
      </c>
      <c r="R39">
        <v>18.330605299999998</v>
      </c>
      <c r="S39">
        <v>11.439867895791583</v>
      </c>
      <c r="T39">
        <v>0</v>
      </c>
      <c r="U39">
        <v>51.763390053530323</v>
      </c>
      <c r="V39">
        <v>7.9637945005753741</v>
      </c>
      <c r="W39">
        <v>20.377198839667191</v>
      </c>
      <c r="X39">
        <v>43.184858325374087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7.3012070399999995</v>
      </c>
      <c r="AF39">
        <v>6.2060327999999991</v>
      </c>
      <c r="AG39">
        <v>30.292792639999998</v>
      </c>
      <c r="AH39">
        <v>0</v>
      </c>
      <c r="AI39">
        <v>0</v>
      </c>
      <c r="AJ39">
        <v>0</v>
      </c>
      <c r="AK39">
        <v>11.285329999999998</v>
      </c>
      <c r="AL39">
        <v>2.0805600000000002</v>
      </c>
      <c r="AM39">
        <v>0</v>
      </c>
      <c r="AN39">
        <v>0</v>
      </c>
      <c r="AO39">
        <v>0</v>
      </c>
      <c r="AP39">
        <v>1.1252304000000002</v>
      </c>
      <c r="AQ39">
        <v>43.806734400000003</v>
      </c>
      <c r="AR39">
        <v>5.8185215999999995</v>
      </c>
      <c r="AS39">
        <v>3.5448710399999999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41.842759241890676</v>
      </c>
      <c r="BB39">
        <f t="shared" si="0"/>
        <v>959.18019284853085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511.2087813119698</v>
      </c>
      <c r="L40">
        <v>6.0008329138803003</v>
      </c>
      <c r="M40">
        <v>62.777047145131938</v>
      </c>
      <c r="N40">
        <v>51.239900814503422</v>
      </c>
      <c r="O40">
        <v>72.308849063388521</v>
      </c>
      <c r="P40">
        <v>26.964667472275337</v>
      </c>
      <c r="Q40">
        <v>6.0018785343335255</v>
      </c>
      <c r="R40">
        <v>18.330605299999998</v>
      </c>
      <c r="S40">
        <v>11.439867895791583</v>
      </c>
      <c r="T40">
        <v>0</v>
      </c>
      <c r="U40">
        <v>51.763390053530323</v>
      </c>
      <c r="V40">
        <v>7.9637945005753741</v>
      </c>
      <c r="W40">
        <v>20.377198839667191</v>
      </c>
      <c r="X40">
        <v>43.184858325374087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7.3012070399999995</v>
      </c>
      <c r="AF40">
        <v>6.2060327999999991</v>
      </c>
      <c r="AG40">
        <v>30.292792639999998</v>
      </c>
      <c r="AH40">
        <v>0</v>
      </c>
      <c r="AI40">
        <v>0</v>
      </c>
      <c r="AJ40">
        <v>0</v>
      </c>
      <c r="AK40">
        <v>11.285329999999998</v>
      </c>
      <c r="AL40">
        <v>2.0805600000000002</v>
      </c>
      <c r="AM40">
        <v>0</v>
      </c>
      <c r="AN40">
        <v>0</v>
      </c>
      <c r="AO40">
        <v>0</v>
      </c>
      <c r="AP40">
        <v>1.1252304000000002</v>
      </c>
      <c r="AQ40">
        <v>43.806734400000003</v>
      </c>
      <c r="AR40">
        <v>13.5765504</v>
      </c>
      <c r="AS40">
        <v>3.5448710399999999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42.16704519709068</v>
      </c>
      <c r="BB40">
        <f t="shared" si="0"/>
        <v>966.61393569333075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511.2087813119698</v>
      </c>
      <c r="L41">
        <v>6.0008329138803003</v>
      </c>
      <c r="M41">
        <v>62.777047145131938</v>
      </c>
      <c r="N41">
        <v>51.239900814503422</v>
      </c>
      <c r="O41">
        <v>72.308849063388521</v>
      </c>
      <c r="P41">
        <v>26.964667472275337</v>
      </c>
      <c r="Q41">
        <v>6.0018785343335255</v>
      </c>
      <c r="R41">
        <v>18.330605299999998</v>
      </c>
      <c r="S41">
        <v>11.439867895791583</v>
      </c>
      <c r="T41">
        <v>0</v>
      </c>
      <c r="U41">
        <v>51.763390053530323</v>
      </c>
      <c r="V41">
        <v>7.9637945005753741</v>
      </c>
      <c r="W41">
        <v>20.377198839667191</v>
      </c>
      <c r="X41">
        <v>43.184858325374087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7.0730443200000002</v>
      </c>
      <c r="AF41">
        <v>6.2060327999999991</v>
      </c>
      <c r="AG41">
        <v>30.292792639999998</v>
      </c>
      <c r="AH41">
        <v>0</v>
      </c>
      <c r="AI41">
        <v>0</v>
      </c>
      <c r="AJ41">
        <v>0</v>
      </c>
      <c r="AK41">
        <v>11.285329999999998</v>
      </c>
      <c r="AL41">
        <v>2.0805600000000002</v>
      </c>
      <c r="AM41">
        <v>0</v>
      </c>
      <c r="AN41">
        <v>0</v>
      </c>
      <c r="AO41">
        <v>0</v>
      </c>
      <c r="AP41">
        <v>1.1252304000000002</v>
      </c>
      <c r="AQ41">
        <v>43.806734400000003</v>
      </c>
      <c r="AR41">
        <v>13.5765504</v>
      </c>
      <c r="AS41">
        <v>3.5448710399999999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42.157507943890678</v>
      </c>
      <c r="BB41">
        <f t="shared" si="0"/>
        <v>966.3953102265308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511.2087813119698</v>
      </c>
      <c r="L42">
        <v>6.0008329138803003</v>
      </c>
      <c r="M42">
        <v>62.777047145131938</v>
      </c>
      <c r="N42">
        <v>51.239900814503422</v>
      </c>
      <c r="O42">
        <v>72.308849063388521</v>
      </c>
      <c r="P42">
        <v>26.964667472275337</v>
      </c>
      <c r="Q42">
        <v>6.0018785343335255</v>
      </c>
      <c r="R42">
        <v>18.330605299999998</v>
      </c>
      <c r="S42">
        <v>11.439867895791583</v>
      </c>
      <c r="T42">
        <v>0</v>
      </c>
      <c r="U42">
        <v>51.763390053530323</v>
      </c>
      <c r="V42">
        <v>7.9637945005753741</v>
      </c>
      <c r="W42">
        <v>20.377198839667191</v>
      </c>
      <c r="X42">
        <v>43.184858325374087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6.2060327999999991</v>
      </c>
      <c r="AG42">
        <v>30.292792639999998</v>
      </c>
      <c r="AH42">
        <v>0</v>
      </c>
      <c r="AI42">
        <v>0</v>
      </c>
      <c r="AJ42">
        <v>0</v>
      </c>
      <c r="AK42">
        <v>11.285329999999998</v>
      </c>
      <c r="AL42">
        <v>2.0805600000000002</v>
      </c>
      <c r="AM42">
        <v>0</v>
      </c>
      <c r="AN42">
        <v>0</v>
      </c>
      <c r="AO42">
        <v>0</v>
      </c>
      <c r="AP42">
        <v>1.1252304000000002</v>
      </c>
      <c r="AQ42">
        <v>43.806734400000003</v>
      </c>
      <c r="AR42">
        <v>1.9395072000000002</v>
      </c>
      <c r="AS42">
        <v>3.5448710399999999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41.375426317890678</v>
      </c>
      <c r="BB42">
        <f t="shared" si="0"/>
        <v>948.46730433253083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511.2087813119698</v>
      </c>
      <c r="L43">
        <v>6.0008329138803003</v>
      </c>
      <c r="M43">
        <v>62.777047145131938</v>
      </c>
      <c r="N43">
        <v>51.239900814503422</v>
      </c>
      <c r="O43">
        <v>72.308849063388521</v>
      </c>
      <c r="P43">
        <v>26.964667472275337</v>
      </c>
      <c r="Q43">
        <v>6.0018785343335255</v>
      </c>
      <c r="R43">
        <v>18.330605299999998</v>
      </c>
      <c r="S43">
        <v>11.439867895791583</v>
      </c>
      <c r="T43">
        <v>0</v>
      </c>
      <c r="U43">
        <v>51.763390053530323</v>
      </c>
      <c r="V43">
        <v>7.9637945005753741</v>
      </c>
      <c r="W43">
        <v>20.377198839667191</v>
      </c>
      <c r="X43">
        <v>43.184858325374087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6.2060327999999991</v>
      </c>
      <c r="AG43">
        <v>30.292792639999998</v>
      </c>
      <c r="AH43">
        <v>0</v>
      </c>
      <c r="AI43">
        <v>0</v>
      </c>
      <c r="AJ43">
        <v>0</v>
      </c>
      <c r="AK43">
        <v>11.285329999999998</v>
      </c>
      <c r="AL43">
        <v>2.0805600000000002</v>
      </c>
      <c r="AM43">
        <v>0</v>
      </c>
      <c r="AN43">
        <v>0</v>
      </c>
      <c r="AO43">
        <v>0</v>
      </c>
      <c r="AP43">
        <v>1.1252304000000002</v>
      </c>
      <c r="AQ43">
        <v>32.855050799999994</v>
      </c>
      <c r="AR43">
        <v>1.9395072000000002</v>
      </c>
      <c r="AS43">
        <v>3.5448710399999999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40.917646346490677</v>
      </c>
      <c r="BB43">
        <f t="shared" si="0"/>
        <v>937.97340070393079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511.2087813119698</v>
      </c>
      <c r="L44">
        <v>6.0008329138803003</v>
      </c>
      <c r="M44">
        <v>62.777047145131938</v>
      </c>
      <c r="N44">
        <v>51.239900814503422</v>
      </c>
      <c r="O44">
        <v>72.308849063388521</v>
      </c>
      <c r="P44">
        <v>26.964667472275337</v>
      </c>
      <c r="Q44">
        <v>6.0018785343335255</v>
      </c>
      <c r="R44">
        <v>18.330605299999998</v>
      </c>
      <c r="S44">
        <v>11.439867895791583</v>
      </c>
      <c r="T44">
        <v>0</v>
      </c>
      <c r="U44">
        <v>51.763390053530323</v>
      </c>
      <c r="V44">
        <v>7.9637945005753741</v>
      </c>
      <c r="W44">
        <v>20.377198839667191</v>
      </c>
      <c r="X44">
        <v>43.184858325374087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6.2060327999999991</v>
      </c>
      <c r="AG44">
        <v>30.292792639999998</v>
      </c>
      <c r="AH44">
        <v>0</v>
      </c>
      <c r="AI44">
        <v>0</v>
      </c>
      <c r="AJ44">
        <v>0</v>
      </c>
      <c r="AK44">
        <v>11.285329999999998</v>
      </c>
      <c r="AL44">
        <v>2.0805600000000002</v>
      </c>
      <c r="AM44">
        <v>0</v>
      </c>
      <c r="AN44">
        <v>0</v>
      </c>
      <c r="AO44">
        <v>0</v>
      </c>
      <c r="AP44">
        <v>1.1252304000000002</v>
      </c>
      <c r="AQ44">
        <v>21.903367200000002</v>
      </c>
      <c r="AR44">
        <v>1.9395072000000002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40.459865703290681</v>
      </c>
      <c r="BB44">
        <f t="shared" si="0"/>
        <v>927.47949774713084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511.2087813119698</v>
      </c>
      <c r="L45">
        <v>6.0008329138803003</v>
      </c>
      <c r="M45">
        <v>62.777047145131938</v>
      </c>
      <c r="N45">
        <v>51.239900814503422</v>
      </c>
      <c r="O45">
        <v>72.308849063388521</v>
      </c>
      <c r="P45">
        <v>26.964667472275337</v>
      </c>
      <c r="Q45">
        <v>6.0018785343335255</v>
      </c>
      <c r="R45">
        <v>18.330605299999998</v>
      </c>
      <c r="S45">
        <v>11.439867895791583</v>
      </c>
      <c r="T45">
        <v>0</v>
      </c>
      <c r="U45">
        <v>51.763390053530323</v>
      </c>
      <c r="V45">
        <v>7.9637945005753741</v>
      </c>
      <c r="W45">
        <v>20.377198839667191</v>
      </c>
      <c r="X45">
        <v>43.184858325374087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6.2060327999999991</v>
      </c>
      <c r="AG45">
        <v>30.292792639999998</v>
      </c>
      <c r="AH45">
        <v>0</v>
      </c>
      <c r="AI45">
        <v>0</v>
      </c>
      <c r="AJ45">
        <v>0</v>
      </c>
      <c r="AK45">
        <v>11.285329999999998</v>
      </c>
      <c r="AL45">
        <v>2.0805600000000002</v>
      </c>
      <c r="AM45">
        <v>0</v>
      </c>
      <c r="AN45">
        <v>0</v>
      </c>
      <c r="AO45">
        <v>0</v>
      </c>
      <c r="AP45">
        <v>1.1252304000000002</v>
      </c>
      <c r="AQ45">
        <v>10.951683600000001</v>
      </c>
      <c r="AR45">
        <v>1.9395072000000002</v>
      </c>
      <c r="AS45">
        <v>3.5448710399999999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40.002085731890688</v>
      </c>
      <c r="BB45">
        <f t="shared" si="0"/>
        <v>916.9855941185308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511.2087813119698</v>
      </c>
      <c r="L46">
        <v>6.0008329138803003</v>
      </c>
      <c r="M46">
        <v>62.777047145131938</v>
      </c>
      <c r="N46">
        <v>51.239900814503422</v>
      </c>
      <c r="O46">
        <v>72.308849063388521</v>
      </c>
      <c r="P46">
        <v>26.964667472275337</v>
      </c>
      <c r="Q46">
        <v>6.0018785343335255</v>
      </c>
      <c r="R46">
        <v>18.330605299999998</v>
      </c>
      <c r="S46">
        <v>11.439867895791583</v>
      </c>
      <c r="T46">
        <v>0</v>
      </c>
      <c r="U46">
        <v>51.763390053530323</v>
      </c>
      <c r="V46">
        <v>7.9637945005753741</v>
      </c>
      <c r="W46">
        <v>20.377198839667191</v>
      </c>
      <c r="X46">
        <v>43.184858325374087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6.2060327999999991</v>
      </c>
      <c r="AG46">
        <v>30.292792639999998</v>
      </c>
      <c r="AH46">
        <v>0</v>
      </c>
      <c r="AI46">
        <v>0</v>
      </c>
      <c r="AJ46">
        <v>0</v>
      </c>
      <c r="AK46">
        <v>11.285329999999998</v>
      </c>
      <c r="AL46">
        <v>2.0805600000000002</v>
      </c>
      <c r="AM46">
        <v>0</v>
      </c>
      <c r="AN46">
        <v>0</v>
      </c>
      <c r="AO46">
        <v>0</v>
      </c>
      <c r="AP46">
        <v>1.1252304000000002</v>
      </c>
      <c r="AQ46">
        <v>0</v>
      </c>
      <c r="AR46">
        <v>1.9395072000000002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39.593697081490689</v>
      </c>
      <c r="BB46">
        <f t="shared" si="0"/>
        <v>907.62392284893076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511.2087813119698</v>
      </c>
      <c r="L47">
        <v>6.0008329138803003</v>
      </c>
      <c r="M47">
        <v>62.777047145131938</v>
      </c>
      <c r="N47">
        <v>51.239900814503422</v>
      </c>
      <c r="O47">
        <v>72.308849063388521</v>
      </c>
      <c r="P47">
        <v>26.956293896282695</v>
      </c>
      <c r="Q47">
        <v>6.0018785343335255</v>
      </c>
      <c r="R47">
        <v>18.330605299999998</v>
      </c>
      <c r="S47">
        <v>11.439867895791583</v>
      </c>
      <c r="T47">
        <v>0</v>
      </c>
      <c r="U47">
        <v>51.763390053530323</v>
      </c>
      <c r="V47">
        <v>7.9637945005753741</v>
      </c>
      <c r="W47">
        <v>20.132811774083351</v>
      </c>
      <c r="X47">
        <v>43.184858325374087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6.2060327999999991</v>
      </c>
      <c r="AG47">
        <v>30.292792639999998</v>
      </c>
      <c r="AH47">
        <v>0</v>
      </c>
      <c r="AI47">
        <v>0</v>
      </c>
      <c r="AJ47">
        <v>0</v>
      </c>
      <c r="AK47">
        <v>11.285329999999998</v>
      </c>
      <c r="AL47">
        <v>2.0805600000000002</v>
      </c>
      <c r="AM47">
        <v>0</v>
      </c>
      <c r="AN47">
        <v>0</v>
      </c>
      <c r="AO47">
        <v>0</v>
      </c>
      <c r="AP47">
        <v>1.1252304000000002</v>
      </c>
      <c r="AQ47">
        <v>0</v>
      </c>
      <c r="AR47">
        <v>1.9395072000000002</v>
      </c>
      <c r="AS47">
        <v>7.326066816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39.691793387444839</v>
      </c>
      <c r="BB47">
        <f t="shared" si="0"/>
        <v>909.87263799740015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511.2087813119698</v>
      </c>
      <c r="L48">
        <v>6.0008329138803003</v>
      </c>
      <c r="M48">
        <v>62.777047145131938</v>
      </c>
      <c r="N48">
        <v>51.239900814503422</v>
      </c>
      <c r="O48">
        <v>72.308849063388521</v>
      </c>
      <c r="P48">
        <v>26.956293896282695</v>
      </c>
      <c r="Q48">
        <v>6.0018785343335255</v>
      </c>
      <c r="R48">
        <v>18.330605299999998</v>
      </c>
      <c r="S48">
        <v>11.439867895791583</v>
      </c>
      <c r="T48">
        <v>0</v>
      </c>
      <c r="U48">
        <v>51.763390053530323</v>
      </c>
      <c r="V48">
        <v>7.9637945005753741</v>
      </c>
      <c r="W48">
        <v>20.132811774083351</v>
      </c>
      <c r="X48">
        <v>43.184858325374087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6.2060327999999991</v>
      </c>
      <c r="AG48">
        <v>30.292792639999998</v>
      </c>
      <c r="AH48">
        <v>0</v>
      </c>
      <c r="AI48">
        <v>0</v>
      </c>
      <c r="AJ48">
        <v>0</v>
      </c>
      <c r="AK48">
        <v>11.285329999999998</v>
      </c>
      <c r="AL48">
        <v>2.0805600000000002</v>
      </c>
      <c r="AM48">
        <v>0</v>
      </c>
      <c r="AN48">
        <v>0</v>
      </c>
      <c r="AO48">
        <v>0</v>
      </c>
      <c r="AP48">
        <v>1.1252304000000002</v>
      </c>
      <c r="AQ48">
        <v>0</v>
      </c>
      <c r="AR48">
        <v>1.9395072000000002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39.691793387444839</v>
      </c>
      <c r="BB48">
        <f t="shared" si="0"/>
        <v>909.87263799740015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511.2087813119698</v>
      </c>
      <c r="L49">
        <v>6.0008329138803003</v>
      </c>
      <c r="M49">
        <v>62.777047145131938</v>
      </c>
      <c r="N49">
        <v>51.239900814503422</v>
      </c>
      <c r="O49">
        <v>72.308849063388521</v>
      </c>
      <c r="P49">
        <v>26.956293896282695</v>
      </c>
      <c r="Q49">
        <v>6.0018785343335255</v>
      </c>
      <c r="R49">
        <v>18.330605299999998</v>
      </c>
      <c r="S49">
        <v>11.439867895791583</v>
      </c>
      <c r="T49">
        <v>0</v>
      </c>
      <c r="U49">
        <v>51.763390053530323</v>
      </c>
      <c r="V49">
        <v>7.9637945005753741</v>
      </c>
      <c r="W49">
        <v>20.132811774083351</v>
      </c>
      <c r="X49">
        <v>43.184858325374087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6.2060327999999991</v>
      </c>
      <c r="AG49">
        <v>30.292792639999998</v>
      </c>
      <c r="AH49">
        <v>0</v>
      </c>
      <c r="AI49">
        <v>0</v>
      </c>
      <c r="AJ49">
        <v>0</v>
      </c>
      <c r="AK49">
        <v>11.285329999999998</v>
      </c>
      <c r="AL49">
        <v>2.0805600000000002</v>
      </c>
      <c r="AM49">
        <v>0</v>
      </c>
      <c r="AN49">
        <v>0</v>
      </c>
      <c r="AO49">
        <v>0</v>
      </c>
      <c r="AP49">
        <v>1.1252304000000002</v>
      </c>
      <c r="AQ49">
        <v>0</v>
      </c>
      <c r="AR49">
        <v>1.9395072000000002</v>
      </c>
      <c r="AS49">
        <v>7.326066816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39.691793387444839</v>
      </c>
      <c r="BB49">
        <f t="shared" si="0"/>
        <v>909.87263799740015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511.2087813119698</v>
      </c>
      <c r="L50">
        <v>6.0008329138803003</v>
      </c>
      <c r="M50">
        <v>62.777047145131938</v>
      </c>
      <c r="N50">
        <v>51.239900814503422</v>
      </c>
      <c r="O50">
        <v>72.308849063388521</v>
      </c>
      <c r="P50">
        <v>26.956293896282695</v>
      </c>
      <c r="Q50">
        <v>6.0018785343335255</v>
      </c>
      <c r="R50">
        <v>18.330605299999998</v>
      </c>
      <c r="S50">
        <v>11.439867895791583</v>
      </c>
      <c r="T50">
        <v>0</v>
      </c>
      <c r="U50">
        <v>51.763390053530323</v>
      </c>
      <c r="V50">
        <v>7.9637945005753741</v>
      </c>
      <c r="W50">
        <v>20.132811774083351</v>
      </c>
      <c r="X50">
        <v>43.184858325374087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6.2060327999999991</v>
      </c>
      <c r="AG50">
        <v>30.292792639999998</v>
      </c>
      <c r="AH50">
        <v>0</v>
      </c>
      <c r="AI50">
        <v>0</v>
      </c>
      <c r="AJ50">
        <v>0</v>
      </c>
      <c r="AK50">
        <v>11.285329999999998</v>
      </c>
      <c r="AL50">
        <v>2.0805600000000002</v>
      </c>
      <c r="AM50">
        <v>0</v>
      </c>
      <c r="AN50">
        <v>0</v>
      </c>
      <c r="AO50">
        <v>0</v>
      </c>
      <c r="AP50">
        <v>1.1252304000000002</v>
      </c>
      <c r="AQ50">
        <v>0</v>
      </c>
      <c r="AR50">
        <v>1.9395072000000002</v>
      </c>
      <c r="AS50">
        <v>7.326066816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39.691793387444839</v>
      </c>
      <c r="BB50">
        <f t="shared" si="0"/>
        <v>909.87263799740015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511.2087813119698</v>
      </c>
      <c r="L51">
        <v>6.0008329138803003</v>
      </c>
      <c r="M51">
        <v>62.777047145131938</v>
      </c>
      <c r="N51">
        <v>51.239900814503422</v>
      </c>
      <c r="O51">
        <v>72.308849063388521</v>
      </c>
      <c r="P51">
        <v>26.852370225021119</v>
      </c>
      <c r="Q51">
        <v>6.0018785343335255</v>
      </c>
      <c r="R51">
        <v>18.330605299999998</v>
      </c>
      <c r="S51">
        <v>11.439867895791583</v>
      </c>
      <c r="T51">
        <v>0</v>
      </c>
      <c r="U51">
        <v>51.763390053530323</v>
      </c>
      <c r="V51">
        <v>7.9637945005753741</v>
      </c>
      <c r="W51">
        <v>20.129726333789328</v>
      </c>
      <c r="X51">
        <v>43.184858325374087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6.2060327999999991</v>
      </c>
      <c r="AG51">
        <v>30.292792639999998</v>
      </c>
      <c r="AH51">
        <v>0</v>
      </c>
      <c r="AI51">
        <v>0</v>
      </c>
      <c r="AJ51">
        <v>0</v>
      </c>
      <c r="AK51">
        <v>11.285329999999998</v>
      </c>
      <c r="AL51">
        <v>2.0805600000000002</v>
      </c>
      <c r="AM51">
        <v>0</v>
      </c>
      <c r="AN51">
        <v>0</v>
      </c>
      <c r="AO51">
        <v>0</v>
      </c>
      <c r="AP51">
        <v>1.1252304000000002</v>
      </c>
      <c r="AQ51">
        <v>0</v>
      </c>
      <c r="AR51">
        <v>1.9395072000000002</v>
      </c>
      <c r="AS51">
        <v>5.3173065600000005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39.603354519222805</v>
      </c>
      <c r="BB51">
        <f t="shared" si="0"/>
        <v>907.84530749806663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511.2087813119698</v>
      </c>
      <c r="L52">
        <v>6.0008329138803003</v>
      </c>
      <c r="M52">
        <v>62.777047145131938</v>
      </c>
      <c r="N52">
        <v>51.239900814503422</v>
      </c>
      <c r="O52">
        <v>72.308849063388521</v>
      </c>
      <c r="P52">
        <v>26.852370225021119</v>
      </c>
      <c r="Q52">
        <v>6</v>
      </c>
      <c r="R52">
        <v>18.330605299999998</v>
      </c>
      <c r="S52">
        <v>11.440467608377983</v>
      </c>
      <c r="T52">
        <v>0</v>
      </c>
      <c r="U52">
        <v>51.763390053530323</v>
      </c>
      <c r="V52">
        <v>7.9637945005753741</v>
      </c>
      <c r="W52">
        <v>20.129726333789328</v>
      </c>
      <c r="X52">
        <v>43.184858325374087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6.2060327999999991</v>
      </c>
      <c r="AG52">
        <v>30.292792639999998</v>
      </c>
      <c r="AH52">
        <v>0</v>
      </c>
      <c r="AI52">
        <v>0</v>
      </c>
      <c r="AJ52">
        <v>0</v>
      </c>
      <c r="AK52">
        <v>11.285329999999998</v>
      </c>
      <c r="AL52">
        <v>2.0805600000000002</v>
      </c>
      <c r="AM52">
        <v>0</v>
      </c>
      <c r="AN52">
        <v>0</v>
      </c>
      <c r="AO52">
        <v>0</v>
      </c>
      <c r="AP52">
        <v>1.2377534399999999</v>
      </c>
      <c r="AQ52">
        <v>0</v>
      </c>
      <c r="AR52">
        <v>1.9395072000000002</v>
      </c>
      <c r="AS52">
        <v>4.6083323519999988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39.578369595096241</v>
      </c>
      <c r="BB52">
        <f t="shared" si="0"/>
        <v>907.27256243244608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511.2087813119698</v>
      </c>
      <c r="L53">
        <v>6.0007818443073289</v>
      </c>
      <c r="M53">
        <v>62.777047145131938</v>
      </c>
      <c r="N53">
        <v>51.239900814503422</v>
      </c>
      <c r="O53">
        <v>72.308849063388521</v>
      </c>
      <c r="P53">
        <v>26.852370225021119</v>
      </c>
      <c r="Q53">
        <v>6</v>
      </c>
      <c r="R53">
        <v>18.330605299999998</v>
      </c>
      <c r="S53">
        <v>11.440467608377983</v>
      </c>
      <c r="T53">
        <v>0</v>
      </c>
      <c r="U53">
        <v>51.763390053530323</v>
      </c>
      <c r="V53">
        <v>7.9637945005753741</v>
      </c>
      <c r="W53">
        <v>20.129726333789328</v>
      </c>
      <c r="X53">
        <v>43.184858325374087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6.2060327999999991</v>
      </c>
      <c r="AG53">
        <v>30.292792639999998</v>
      </c>
      <c r="AH53">
        <v>0</v>
      </c>
      <c r="AI53">
        <v>0</v>
      </c>
      <c r="AJ53">
        <v>0</v>
      </c>
      <c r="AK53">
        <v>11.285329999999998</v>
      </c>
      <c r="AL53">
        <v>2.0805600000000002</v>
      </c>
      <c r="AM53">
        <v>0</v>
      </c>
      <c r="AN53">
        <v>0</v>
      </c>
      <c r="AO53">
        <v>0</v>
      </c>
      <c r="AP53">
        <v>1.2377534399999999</v>
      </c>
      <c r="AQ53">
        <v>0</v>
      </c>
      <c r="AR53">
        <v>1.9395072000000002</v>
      </c>
      <c r="AS53">
        <v>4.6083323519999988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39.578367460388087</v>
      </c>
      <c r="BB53">
        <f t="shared" si="0"/>
        <v>907.27251349758114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511.2087813119698</v>
      </c>
      <c r="L54">
        <v>6.0008122642566386</v>
      </c>
      <c r="M54">
        <v>62.777047145131938</v>
      </c>
      <c r="N54">
        <v>51.239900814503422</v>
      </c>
      <c r="O54">
        <v>72.308849063388521</v>
      </c>
      <c r="P54">
        <v>26.852370225021119</v>
      </c>
      <c r="Q54">
        <v>6</v>
      </c>
      <c r="R54">
        <v>18.330605299999998</v>
      </c>
      <c r="S54">
        <v>11.440467608377983</v>
      </c>
      <c r="T54">
        <v>0</v>
      </c>
      <c r="U54">
        <v>51.763390053530323</v>
      </c>
      <c r="V54">
        <v>7.9637945005753741</v>
      </c>
      <c r="W54">
        <v>20.129726333789328</v>
      </c>
      <c r="X54">
        <v>43.184858325374087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6.2060327999999991</v>
      </c>
      <c r="AG54">
        <v>30.292792639999998</v>
      </c>
      <c r="AH54">
        <v>0</v>
      </c>
      <c r="AI54">
        <v>0</v>
      </c>
      <c r="AJ54">
        <v>0</v>
      </c>
      <c r="AK54">
        <v>11.285329999999998</v>
      </c>
      <c r="AL54">
        <v>2.0805600000000002</v>
      </c>
      <c r="AM54">
        <v>0</v>
      </c>
      <c r="AN54">
        <v>0</v>
      </c>
      <c r="AO54">
        <v>0</v>
      </c>
      <c r="AP54">
        <v>1.2377534399999999</v>
      </c>
      <c r="AQ54">
        <v>0</v>
      </c>
      <c r="AR54">
        <v>1.9395072000000002</v>
      </c>
      <c r="AS54">
        <v>4.6083323519999988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39.578368731941971</v>
      </c>
      <c r="BB54">
        <f t="shared" si="0"/>
        <v>907.27254264597661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511.20718654806393</v>
      </c>
      <c r="L55">
        <v>6.0007672026279382</v>
      </c>
      <c r="M55">
        <v>62.777047145131938</v>
      </c>
      <c r="N55">
        <v>51.239900814503422</v>
      </c>
      <c r="O55">
        <v>72.308849063388521</v>
      </c>
      <c r="P55">
        <v>26.852370225021119</v>
      </c>
      <c r="Q55">
        <v>6</v>
      </c>
      <c r="R55">
        <v>18.330605299999998</v>
      </c>
      <c r="S55">
        <v>11.939052286137766</v>
      </c>
      <c r="T55">
        <v>0</v>
      </c>
      <c r="U55">
        <v>51.763390053530323</v>
      </c>
      <c r="V55">
        <v>9.0999564270152504</v>
      </c>
      <c r="W55">
        <v>20.129726333789328</v>
      </c>
      <c r="X55">
        <v>43.184858325374087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6.2060327999999991</v>
      </c>
      <c r="AG55">
        <v>30.292792639999998</v>
      </c>
      <c r="AH55">
        <v>0</v>
      </c>
      <c r="AI55">
        <v>0</v>
      </c>
      <c r="AJ55">
        <v>0</v>
      </c>
      <c r="AK55">
        <v>11.285329999999998</v>
      </c>
      <c r="AL55">
        <v>2.0805600000000002</v>
      </c>
      <c r="AM55">
        <v>0</v>
      </c>
      <c r="AN55">
        <v>0</v>
      </c>
      <c r="AO55">
        <v>0</v>
      </c>
      <c r="AP55">
        <v>1.2377534399999999</v>
      </c>
      <c r="AQ55">
        <v>0</v>
      </c>
      <c r="AR55">
        <v>1.9395072000000002</v>
      </c>
      <c r="AS55">
        <v>4.6083323519999988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39.646632711585873</v>
      </c>
      <c r="BB55">
        <f t="shared" si="0"/>
        <v>908.83738544499795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511.20194406386071</v>
      </c>
      <c r="L56">
        <v>6.0007672026279382</v>
      </c>
      <c r="M56">
        <v>62.777047145131938</v>
      </c>
      <c r="N56">
        <v>51.239900814503422</v>
      </c>
      <c r="O56">
        <v>72.308849063388521</v>
      </c>
      <c r="P56">
        <v>26.852370225021119</v>
      </c>
      <c r="Q56">
        <v>6</v>
      </c>
      <c r="R56">
        <v>18.330605299999998</v>
      </c>
      <c r="S56">
        <v>11.431561771561771</v>
      </c>
      <c r="T56">
        <v>0</v>
      </c>
      <c r="U56">
        <v>51.763390053530323</v>
      </c>
      <c r="V56">
        <v>9.0999564270152504</v>
      </c>
      <c r="W56">
        <v>20.129726333789328</v>
      </c>
      <c r="X56">
        <v>43.184858325374087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6.2060327999999991</v>
      </c>
      <c r="AG56">
        <v>30.292792639999998</v>
      </c>
      <c r="AH56">
        <v>0</v>
      </c>
      <c r="AI56">
        <v>0</v>
      </c>
      <c r="AJ56">
        <v>0</v>
      </c>
      <c r="AK56">
        <v>11.285329999999998</v>
      </c>
      <c r="AL56">
        <v>2.0805600000000002</v>
      </c>
      <c r="AM56">
        <v>0</v>
      </c>
      <c r="AN56">
        <v>0</v>
      </c>
      <c r="AO56">
        <v>0</v>
      </c>
      <c r="AP56">
        <v>1.2377534399999999</v>
      </c>
      <c r="AQ56">
        <v>0</v>
      </c>
      <c r="AR56">
        <v>1.9395072000000002</v>
      </c>
      <c r="AS56">
        <v>4.6083323519999988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39.625200745531892</v>
      </c>
      <c r="BB56">
        <f t="shared" si="0"/>
        <v>908.34608441227272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511.19846518208624</v>
      </c>
      <c r="L57">
        <v>6.0007672026279382</v>
      </c>
      <c r="M57">
        <v>62.777047145131938</v>
      </c>
      <c r="N57">
        <v>51.239900814503422</v>
      </c>
      <c r="O57">
        <v>72.308849063388521</v>
      </c>
      <c r="P57">
        <v>26.852370225021119</v>
      </c>
      <c r="Q57">
        <v>6</v>
      </c>
      <c r="R57">
        <v>18.330605299999998</v>
      </c>
      <c r="S57">
        <v>11.431561771561771</v>
      </c>
      <c r="T57">
        <v>0</v>
      </c>
      <c r="U57">
        <v>51.763390053530323</v>
      </c>
      <c r="V57">
        <v>9.0999564270152504</v>
      </c>
      <c r="W57">
        <v>20.129726333789328</v>
      </c>
      <c r="X57">
        <v>43.184858325374087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6.2060327999999991</v>
      </c>
      <c r="AG57">
        <v>30.292792639999998</v>
      </c>
      <c r="AH57">
        <v>0</v>
      </c>
      <c r="AI57">
        <v>0</v>
      </c>
      <c r="AJ57">
        <v>0</v>
      </c>
      <c r="AK57">
        <v>11.285329999999998</v>
      </c>
      <c r="AL57">
        <v>2.0805600000000002</v>
      </c>
      <c r="AM57">
        <v>0</v>
      </c>
      <c r="AN57">
        <v>0</v>
      </c>
      <c r="AO57">
        <v>0</v>
      </c>
      <c r="AP57">
        <v>1.2377534399999999</v>
      </c>
      <c r="AQ57">
        <v>0</v>
      </c>
      <c r="AR57">
        <v>1.9395072000000002</v>
      </c>
      <c r="AS57">
        <v>4.6083323519999988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39.625055332234218</v>
      </c>
      <c r="BB57">
        <f t="shared" si="0"/>
        <v>908.34275094379586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511.19846518208624</v>
      </c>
      <c r="L58">
        <v>6.0007672026279382</v>
      </c>
      <c r="M58">
        <v>62.777047145131938</v>
      </c>
      <c r="N58">
        <v>51.239900814503422</v>
      </c>
      <c r="O58">
        <v>72.308849063388521</v>
      </c>
      <c r="P58">
        <v>26.852370225021119</v>
      </c>
      <c r="Q58">
        <v>6</v>
      </c>
      <c r="R58">
        <v>18.330605299999998</v>
      </c>
      <c r="S58">
        <v>11.431561771561771</v>
      </c>
      <c r="T58">
        <v>0</v>
      </c>
      <c r="U58">
        <v>51.763390053530323</v>
      </c>
      <c r="V58">
        <v>9.0999564270152504</v>
      </c>
      <c r="W58">
        <v>20.133069218458257</v>
      </c>
      <c r="X58">
        <v>43.184858325374087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6.2060327999999991</v>
      </c>
      <c r="AG58">
        <v>30.292792639999998</v>
      </c>
      <c r="AH58">
        <v>0</v>
      </c>
      <c r="AI58">
        <v>0</v>
      </c>
      <c r="AJ58">
        <v>0</v>
      </c>
      <c r="AK58">
        <v>11.285329999999998</v>
      </c>
      <c r="AL58">
        <v>2.0805600000000002</v>
      </c>
      <c r="AM58">
        <v>0</v>
      </c>
      <c r="AN58">
        <v>0</v>
      </c>
      <c r="AO58">
        <v>0</v>
      </c>
      <c r="AP58">
        <v>1.2377534399999999</v>
      </c>
      <c r="AQ58">
        <v>0</v>
      </c>
      <c r="AR58">
        <v>13.5765504</v>
      </c>
      <c r="AS58">
        <v>4.6083323519999988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40.111623289702017</v>
      </c>
      <c r="BB58">
        <f t="shared" si="0"/>
        <v>919.49656907099688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511.19846518208624</v>
      </c>
      <c r="L59">
        <v>6.0007672026279382</v>
      </c>
      <c r="M59">
        <v>62.777047145131938</v>
      </c>
      <c r="N59">
        <v>51.239900814503422</v>
      </c>
      <c r="O59">
        <v>72.308849063388521</v>
      </c>
      <c r="P59">
        <v>26.852370225021119</v>
      </c>
      <c r="Q59">
        <v>6</v>
      </c>
      <c r="R59">
        <v>18.330605299999998</v>
      </c>
      <c r="S59">
        <v>11.431561771561771</v>
      </c>
      <c r="T59">
        <v>0</v>
      </c>
      <c r="U59">
        <v>51.763390053530323</v>
      </c>
      <c r="V59">
        <v>9.0999564270152504</v>
      </c>
      <c r="W59">
        <v>20.133069218458257</v>
      </c>
      <c r="X59">
        <v>43.184858325374087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6.2060327999999991</v>
      </c>
      <c r="AG59">
        <v>30.292792639999998</v>
      </c>
      <c r="AH59">
        <v>0</v>
      </c>
      <c r="AI59">
        <v>0</v>
      </c>
      <c r="AJ59">
        <v>0</v>
      </c>
      <c r="AK59">
        <v>11.285329999999998</v>
      </c>
      <c r="AL59">
        <v>2.0805600000000002</v>
      </c>
      <c r="AM59">
        <v>0</v>
      </c>
      <c r="AN59">
        <v>0</v>
      </c>
      <c r="AO59">
        <v>0</v>
      </c>
      <c r="AP59">
        <v>1.2377534399999999</v>
      </c>
      <c r="AQ59">
        <v>0</v>
      </c>
      <c r="AR59">
        <v>13.5765504</v>
      </c>
      <c r="AS59">
        <v>2.06784144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40.005430878502018</v>
      </c>
      <c r="BB59">
        <f t="shared" si="0"/>
        <v>917.06227057019692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511.19846518208624</v>
      </c>
      <c r="L60">
        <v>6.0007672026279382</v>
      </c>
      <c r="M60">
        <v>62.777047145131938</v>
      </c>
      <c r="N60">
        <v>51.239900814503422</v>
      </c>
      <c r="O60">
        <v>72.308849063388521</v>
      </c>
      <c r="P60">
        <v>26.852370225021119</v>
      </c>
      <c r="Q60">
        <v>6</v>
      </c>
      <c r="R60">
        <v>18.330605299999998</v>
      </c>
      <c r="S60">
        <v>11.431561771561771</v>
      </c>
      <c r="T60">
        <v>0</v>
      </c>
      <c r="U60">
        <v>51.763390053530323</v>
      </c>
      <c r="V60">
        <v>9.0999564270152504</v>
      </c>
      <c r="W60">
        <v>20.133069218458257</v>
      </c>
      <c r="X60">
        <v>43.184858325374087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6.2060327999999991</v>
      </c>
      <c r="AG60">
        <v>30.292792639999998</v>
      </c>
      <c r="AH60">
        <v>0</v>
      </c>
      <c r="AI60">
        <v>0</v>
      </c>
      <c r="AJ60">
        <v>0</v>
      </c>
      <c r="AK60">
        <v>11.285329999999998</v>
      </c>
      <c r="AL60">
        <v>2.0805600000000002</v>
      </c>
      <c r="AM60">
        <v>0</v>
      </c>
      <c r="AN60">
        <v>0</v>
      </c>
      <c r="AO60">
        <v>0</v>
      </c>
      <c r="AP60">
        <v>3.0381220800000004</v>
      </c>
      <c r="AQ60">
        <v>0</v>
      </c>
      <c r="AR60">
        <v>1.9395072000000002</v>
      </c>
      <c r="AS60">
        <v>2.06784144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39.594257548102014</v>
      </c>
      <c r="BB60">
        <f t="shared" si="0"/>
        <v>907.63676934059686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511.20163742983749</v>
      </c>
      <c r="L61">
        <v>6.0007672026279382</v>
      </c>
      <c r="M61">
        <v>62.777047145131938</v>
      </c>
      <c r="N61">
        <v>51.239900814503422</v>
      </c>
      <c r="O61">
        <v>72.308849063388521</v>
      </c>
      <c r="P61">
        <v>26.852370225021119</v>
      </c>
      <c r="Q61">
        <v>6</v>
      </c>
      <c r="R61">
        <v>18.330605299999998</v>
      </c>
      <c r="S61">
        <v>11.440467608377983</v>
      </c>
      <c r="T61">
        <v>0</v>
      </c>
      <c r="U61">
        <v>51.763390053530323</v>
      </c>
      <c r="V61">
        <v>7.9637945005753741</v>
      </c>
      <c r="W61">
        <v>20.060009869298479</v>
      </c>
      <c r="X61">
        <v>43.184858325374087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6.2060327999999991</v>
      </c>
      <c r="AG61">
        <v>30.292792639999998</v>
      </c>
      <c r="AH61">
        <v>0</v>
      </c>
      <c r="AI61">
        <v>0</v>
      </c>
      <c r="AJ61">
        <v>0</v>
      </c>
      <c r="AK61">
        <v>11.285329999999998</v>
      </c>
      <c r="AL61">
        <v>2.0805600000000002</v>
      </c>
      <c r="AM61">
        <v>0</v>
      </c>
      <c r="AN61">
        <v>0</v>
      </c>
      <c r="AO61">
        <v>0</v>
      </c>
      <c r="AP61">
        <v>3.0381220800000004</v>
      </c>
      <c r="AQ61">
        <v>0</v>
      </c>
      <c r="AR61">
        <v>1.9395072000000002</v>
      </c>
      <c r="AS61">
        <v>2.06784144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39.544216569923101</v>
      </c>
      <c r="BB61">
        <f t="shared" si="0"/>
        <v>906.48966712774359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511.20163742983749</v>
      </c>
      <c r="L62">
        <v>6.0007672026279382</v>
      </c>
      <c r="M62">
        <v>62.777047145131938</v>
      </c>
      <c r="N62">
        <v>51.239900814503422</v>
      </c>
      <c r="O62">
        <v>72.308849063388521</v>
      </c>
      <c r="P62">
        <v>26.852370225021119</v>
      </c>
      <c r="Q62">
        <v>6</v>
      </c>
      <c r="R62">
        <v>18.330605299999998</v>
      </c>
      <c r="S62">
        <v>11.440467608377983</v>
      </c>
      <c r="T62">
        <v>0</v>
      </c>
      <c r="U62">
        <v>51.763390053530323</v>
      </c>
      <c r="V62">
        <v>7.9637945005753741</v>
      </c>
      <c r="W62">
        <v>19.86072340180014</v>
      </c>
      <c r="X62">
        <v>43.184858325374087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6.2060327999999991</v>
      </c>
      <c r="AG62">
        <v>30.292792639999998</v>
      </c>
      <c r="AH62">
        <v>0</v>
      </c>
      <c r="AI62">
        <v>0</v>
      </c>
      <c r="AJ62">
        <v>0</v>
      </c>
      <c r="AK62">
        <v>11.285329999999998</v>
      </c>
      <c r="AL62">
        <v>2.0805600000000002</v>
      </c>
      <c r="AM62">
        <v>0</v>
      </c>
      <c r="AN62">
        <v>0</v>
      </c>
      <c r="AO62">
        <v>0</v>
      </c>
      <c r="AP62">
        <v>3.0381220800000004</v>
      </c>
      <c r="AQ62">
        <v>0</v>
      </c>
      <c r="AR62">
        <v>1.9395072000000002</v>
      </c>
      <c r="AS62">
        <v>2.06784144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39.535886681138969</v>
      </c>
      <c r="BB62">
        <f t="shared" si="0"/>
        <v>906.29871054902935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511.19846518208624</v>
      </c>
      <c r="L63">
        <v>6.0007672026279382</v>
      </c>
      <c r="M63">
        <v>62.777047145131938</v>
      </c>
      <c r="N63">
        <v>51.239900814503422</v>
      </c>
      <c r="O63">
        <v>72.308849063388521</v>
      </c>
      <c r="P63">
        <v>26.852370225021119</v>
      </c>
      <c r="Q63">
        <v>6</v>
      </c>
      <c r="R63">
        <v>18.330605299999998</v>
      </c>
      <c r="S63">
        <v>11.431561771561771</v>
      </c>
      <c r="T63">
        <v>0</v>
      </c>
      <c r="U63">
        <v>51.763390053530323</v>
      </c>
      <c r="V63">
        <v>9.0999564270152504</v>
      </c>
      <c r="W63">
        <v>19.86072340180014</v>
      </c>
      <c r="X63">
        <v>43.184858325374087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6.2060327999999991</v>
      </c>
      <c r="AG63">
        <v>30.292792639999998</v>
      </c>
      <c r="AH63">
        <v>0</v>
      </c>
      <c r="AI63">
        <v>0</v>
      </c>
      <c r="AJ63">
        <v>0</v>
      </c>
      <c r="AK63">
        <v>11.285329999999998</v>
      </c>
      <c r="AL63">
        <v>2.0805600000000002</v>
      </c>
      <c r="AM63">
        <v>0</v>
      </c>
      <c r="AN63">
        <v>0</v>
      </c>
      <c r="AO63">
        <v>0</v>
      </c>
      <c r="AP63">
        <v>3.0381220800000004</v>
      </c>
      <c r="AQ63">
        <v>0</v>
      </c>
      <c r="AR63">
        <v>1.4546304000000001</v>
      </c>
      <c r="AS63">
        <v>2.3041661759999998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39.572484503083153</v>
      </c>
      <c r="BB63">
        <f t="shared" si="0"/>
        <v>907.13764450495762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511.20163742983749</v>
      </c>
      <c r="L64">
        <v>6.0008974314292693</v>
      </c>
      <c r="M64">
        <v>62.777047145131938</v>
      </c>
      <c r="N64">
        <v>51.239900814503422</v>
      </c>
      <c r="O64">
        <v>72.308849063388521</v>
      </c>
      <c r="P64">
        <v>26.852370225021119</v>
      </c>
      <c r="Q64">
        <v>6</v>
      </c>
      <c r="R64">
        <v>18.330605299999998</v>
      </c>
      <c r="S64">
        <v>11.435543883097907</v>
      </c>
      <c r="T64">
        <v>0</v>
      </c>
      <c r="U64">
        <v>51.763390053530323</v>
      </c>
      <c r="V64">
        <v>8.9119051510791376</v>
      </c>
      <c r="W64">
        <v>19.86072340180014</v>
      </c>
      <c r="X64">
        <v>43.184858325374087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6.2060327999999991</v>
      </c>
      <c r="AG64">
        <v>30.292792639999998</v>
      </c>
      <c r="AH64">
        <v>0</v>
      </c>
      <c r="AI64">
        <v>0</v>
      </c>
      <c r="AJ64">
        <v>0</v>
      </c>
      <c r="AK64">
        <v>11.285329999999998</v>
      </c>
      <c r="AL64">
        <v>2.0805600000000002</v>
      </c>
      <c r="AM64">
        <v>0</v>
      </c>
      <c r="AN64">
        <v>0</v>
      </c>
      <c r="AO64">
        <v>0</v>
      </c>
      <c r="AP64">
        <v>1.2377534399999999</v>
      </c>
      <c r="AQ64">
        <v>10.951683600000001</v>
      </c>
      <c r="AR64">
        <v>1.4546304000000001</v>
      </c>
      <c r="AS64">
        <v>2.3041661759999998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39.94745341849918</v>
      </c>
      <c r="BB64">
        <f t="shared" si="0"/>
        <v>915.73322386169423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503.68359999823616</v>
      </c>
      <c r="L65">
        <v>6.0008156994424731</v>
      </c>
      <c r="M65">
        <v>62.777047145131938</v>
      </c>
      <c r="N65">
        <v>51.239900814503422</v>
      </c>
      <c r="O65">
        <v>72.308849063388521</v>
      </c>
      <c r="P65">
        <v>26.852370225021119</v>
      </c>
      <c r="Q65">
        <v>6</v>
      </c>
      <c r="R65">
        <v>18.330605299999998</v>
      </c>
      <c r="S65">
        <v>11.440467608377983</v>
      </c>
      <c r="T65">
        <v>0</v>
      </c>
      <c r="U65">
        <v>51.763390053530323</v>
      </c>
      <c r="V65">
        <v>8.9211437750385212</v>
      </c>
      <c r="W65">
        <v>19.86072340180014</v>
      </c>
      <c r="X65">
        <v>43.184858325374087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1.174253</v>
      </c>
      <c r="AE65">
        <v>0</v>
      </c>
      <c r="AF65">
        <v>6.2060327999999991</v>
      </c>
      <c r="AG65">
        <v>30.292792639999998</v>
      </c>
      <c r="AH65">
        <v>0</v>
      </c>
      <c r="AI65">
        <v>0</v>
      </c>
      <c r="AJ65">
        <v>0</v>
      </c>
      <c r="AK65">
        <v>11.285329999999998</v>
      </c>
      <c r="AL65">
        <v>2.0805600000000002</v>
      </c>
      <c r="AM65">
        <v>0</v>
      </c>
      <c r="AN65">
        <v>0</v>
      </c>
      <c r="AO65">
        <v>0</v>
      </c>
      <c r="AP65">
        <v>1.2377534399999999</v>
      </c>
      <c r="AQ65">
        <v>21.903367200000002</v>
      </c>
      <c r="AR65">
        <v>1.4546304000000001</v>
      </c>
      <c r="AS65">
        <v>2.3041661759999998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40.140652019281291</v>
      </c>
      <c r="BB65">
        <f t="shared" si="0"/>
        <v>920.16200504656342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511.2087813119698</v>
      </c>
      <c r="L66">
        <v>6.0008329138803003</v>
      </c>
      <c r="M66">
        <v>62.777047145131938</v>
      </c>
      <c r="N66">
        <v>51.239900814503422</v>
      </c>
      <c r="O66">
        <v>72.308849063388521</v>
      </c>
      <c r="P66">
        <v>26.852370225021119</v>
      </c>
      <c r="Q66">
        <v>6.0015415065334361</v>
      </c>
      <c r="R66">
        <v>18.330605299999998</v>
      </c>
      <c r="S66">
        <v>11.440467608377983</v>
      </c>
      <c r="T66">
        <v>0</v>
      </c>
      <c r="U66">
        <v>51.763390053530323</v>
      </c>
      <c r="V66">
        <v>8.9211437750385212</v>
      </c>
      <c r="W66">
        <v>19.86072340180014</v>
      </c>
      <c r="X66">
        <v>43.184858325374087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7.6326444999999996</v>
      </c>
      <c r="AE66">
        <v>0</v>
      </c>
      <c r="AF66">
        <v>6.2060327999999991</v>
      </c>
      <c r="AG66">
        <v>30.292792639999998</v>
      </c>
      <c r="AH66">
        <v>0</v>
      </c>
      <c r="AI66">
        <v>0</v>
      </c>
      <c r="AJ66">
        <v>0</v>
      </c>
      <c r="AK66">
        <v>11.285329999999998</v>
      </c>
      <c r="AL66">
        <v>2.0805600000000002</v>
      </c>
      <c r="AM66">
        <v>0</v>
      </c>
      <c r="AN66">
        <v>0</v>
      </c>
      <c r="AO66">
        <v>0</v>
      </c>
      <c r="AP66">
        <v>1.1252304000000002</v>
      </c>
      <c r="AQ66">
        <v>32.855050799999994</v>
      </c>
      <c r="AR66">
        <v>1.4546304000000001</v>
      </c>
      <c r="AS66">
        <v>2.3041661759999998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41.178307715250092</v>
      </c>
      <c r="BB66">
        <f t="shared" si="0"/>
        <v>943.94864144529947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511.2087813119698</v>
      </c>
      <c r="L67">
        <v>6.0008329138803003</v>
      </c>
      <c r="M67">
        <v>62.777047145131938</v>
      </c>
      <c r="N67">
        <v>51.239900814503422</v>
      </c>
      <c r="O67">
        <v>72.308849063388521</v>
      </c>
      <c r="P67">
        <v>26.852370225021119</v>
      </c>
      <c r="Q67">
        <v>6.0015415065334361</v>
      </c>
      <c r="R67">
        <v>18.330605299999998</v>
      </c>
      <c r="S67">
        <v>11.440467608377983</v>
      </c>
      <c r="T67">
        <v>0</v>
      </c>
      <c r="U67">
        <v>51.763390053530323</v>
      </c>
      <c r="V67">
        <v>8.2977360745856359</v>
      </c>
      <c r="W67">
        <v>19.86072340180014</v>
      </c>
      <c r="X67">
        <v>43.184858325374087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12.153518549999998</v>
      </c>
      <c r="AE67">
        <v>0</v>
      </c>
      <c r="AF67">
        <v>6.2060327999999991</v>
      </c>
      <c r="AG67">
        <v>30.292792639999998</v>
      </c>
      <c r="AH67">
        <v>0</v>
      </c>
      <c r="AI67">
        <v>0</v>
      </c>
      <c r="AJ67">
        <v>0</v>
      </c>
      <c r="AK67">
        <v>11.285329999999998</v>
      </c>
      <c r="AL67">
        <v>2.0805600000000002</v>
      </c>
      <c r="AM67">
        <v>0</v>
      </c>
      <c r="AN67">
        <v>0</v>
      </c>
      <c r="AO67">
        <v>0</v>
      </c>
      <c r="AP67">
        <v>1.1252304000000002</v>
      </c>
      <c r="AQ67">
        <v>37.954012800000001</v>
      </c>
      <c r="AR67">
        <v>0.96975359999999999</v>
      </c>
      <c r="AS67">
        <v>2.3041661759999998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41.534089880782716</v>
      </c>
      <c r="BB67">
        <f t="shared" si="0"/>
        <v>952.10441082931379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511.2087813119698</v>
      </c>
      <c r="L68">
        <v>6.0008329138803003</v>
      </c>
      <c r="M68">
        <v>62.777047145131938</v>
      </c>
      <c r="N68">
        <v>51.239900814503422</v>
      </c>
      <c r="O68">
        <v>72.308849063388521</v>
      </c>
      <c r="P68">
        <v>26.852370225021119</v>
      </c>
      <c r="Q68">
        <v>6.0018785343335255</v>
      </c>
      <c r="R68">
        <v>18.330605299999998</v>
      </c>
      <c r="S68">
        <v>11.439867895791583</v>
      </c>
      <c r="T68">
        <v>0</v>
      </c>
      <c r="U68">
        <v>51.763390053530323</v>
      </c>
      <c r="V68">
        <v>8.2432400777777772</v>
      </c>
      <c r="W68">
        <v>19.86072340180014</v>
      </c>
      <c r="X68">
        <v>43.184858325374087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12.153518549999998</v>
      </c>
      <c r="AE68">
        <v>7.3012070399999995</v>
      </c>
      <c r="AF68">
        <v>6.2060327999999991</v>
      </c>
      <c r="AG68">
        <v>30.292792639999998</v>
      </c>
      <c r="AH68">
        <v>0</v>
      </c>
      <c r="AI68">
        <v>0</v>
      </c>
      <c r="AJ68">
        <v>0</v>
      </c>
      <c r="AK68">
        <v>11.285329999999998</v>
      </c>
      <c r="AL68">
        <v>2.0805600000000002</v>
      </c>
      <c r="AM68">
        <v>0</v>
      </c>
      <c r="AN68">
        <v>0</v>
      </c>
      <c r="AO68">
        <v>0</v>
      </c>
      <c r="AP68">
        <v>1.1252304000000002</v>
      </c>
      <c r="AQ68">
        <v>43.806734400000003</v>
      </c>
      <c r="AR68">
        <v>0.96975359999999999</v>
      </c>
      <c r="AS68">
        <v>2.3041661759999998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42.081634465691863</v>
      </c>
      <c r="BB68">
        <f t="shared" ref="BB68:BB99" si="1">SUM(B68:AZ68)-BA68</f>
        <v>964.65603620281058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511.2087813119698</v>
      </c>
      <c r="L69">
        <v>6.0008329138803003</v>
      </c>
      <c r="M69">
        <v>62.777047145131938</v>
      </c>
      <c r="N69">
        <v>51.239900814503422</v>
      </c>
      <c r="O69">
        <v>72.308849063388521</v>
      </c>
      <c r="P69">
        <v>26.852370225021119</v>
      </c>
      <c r="Q69">
        <v>6.0018785343335255</v>
      </c>
      <c r="R69">
        <v>18.330605299999998</v>
      </c>
      <c r="S69">
        <v>11.439867895791583</v>
      </c>
      <c r="T69">
        <v>0</v>
      </c>
      <c r="U69">
        <v>51.763390053530323</v>
      </c>
      <c r="V69">
        <v>7.9637945005753741</v>
      </c>
      <c r="W69">
        <v>19.86072340180014</v>
      </c>
      <c r="X69">
        <v>43.184858325374087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12.153518549999998</v>
      </c>
      <c r="AE69">
        <v>7.3012070399999995</v>
      </c>
      <c r="AF69">
        <v>6.2060327999999991</v>
      </c>
      <c r="AG69">
        <v>30.292792639999998</v>
      </c>
      <c r="AH69">
        <v>0</v>
      </c>
      <c r="AI69">
        <v>0</v>
      </c>
      <c r="AJ69">
        <v>0</v>
      </c>
      <c r="AK69">
        <v>11.285329999999998</v>
      </c>
      <c r="AL69">
        <v>2.0805600000000002</v>
      </c>
      <c r="AM69">
        <v>0</v>
      </c>
      <c r="AN69">
        <v>0</v>
      </c>
      <c r="AO69">
        <v>0</v>
      </c>
      <c r="AP69">
        <v>1.1252304000000002</v>
      </c>
      <c r="AQ69">
        <v>43.806734400000003</v>
      </c>
      <c r="AR69">
        <v>1.4546304000000001</v>
      </c>
      <c r="AS69">
        <v>2.3041661759999998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42.090222016671746</v>
      </c>
      <c r="BB69">
        <f t="shared" si="1"/>
        <v>964.85287987462834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511.2087813119698</v>
      </c>
      <c r="L70">
        <v>6.0008329138803003</v>
      </c>
      <c r="M70">
        <v>62.777047145131938</v>
      </c>
      <c r="N70">
        <v>51.239900814503422</v>
      </c>
      <c r="O70">
        <v>72.308849063388521</v>
      </c>
      <c r="P70">
        <v>26.852370225021119</v>
      </c>
      <c r="Q70">
        <v>6.0018785343335255</v>
      </c>
      <c r="R70">
        <v>18.330605299999998</v>
      </c>
      <c r="S70">
        <v>11.439867895791583</v>
      </c>
      <c r="T70">
        <v>0</v>
      </c>
      <c r="U70">
        <v>51.763390053530323</v>
      </c>
      <c r="V70">
        <v>7.9637945005753741</v>
      </c>
      <c r="W70">
        <v>19.86072340180014</v>
      </c>
      <c r="X70">
        <v>43.184858325374087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12.153518549999998</v>
      </c>
      <c r="AE70">
        <v>7.3012070399999995</v>
      </c>
      <c r="AF70">
        <v>6.2060327999999991</v>
      </c>
      <c r="AG70">
        <v>30.292792639999998</v>
      </c>
      <c r="AH70">
        <v>1.4707269500000004</v>
      </c>
      <c r="AI70">
        <v>0</v>
      </c>
      <c r="AJ70">
        <v>0</v>
      </c>
      <c r="AK70">
        <v>11.285329999999998</v>
      </c>
      <c r="AL70">
        <v>2.0805600000000002</v>
      </c>
      <c r="AM70">
        <v>0</v>
      </c>
      <c r="AN70">
        <v>0</v>
      </c>
      <c r="AO70">
        <v>0</v>
      </c>
      <c r="AP70">
        <v>1.1252304000000002</v>
      </c>
      <c r="AQ70">
        <v>43.806734400000003</v>
      </c>
      <c r="AR70">
        <v>1.4546304000000001</v>
      </c>
      <c r="AS70">
        <v>2.3041661759999998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42.151698360171743</v>
      </c>
      <c r="BB70">
        <f t="shared" si="1"/>
        <v>966.26213048112834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511.2087813119698</v>
      </c>
      <c r="L71">
        <v>6.2617496360927847</v>
      </c>
      <c r="M71">
        <v>62.777047145131938</v>
      </c>
      <c r="N71">
        <v>51.239900814503422</v>
      </c>
      <c r="O71">
        <v>72.308849063388521</v>
      </c>
      <c r="P71">
        <v>26.852370225021119</v>
      </c>
      <c r="Q71">
        <v>6.0018785343335255</v>
      </c>
      <c r="R71">
        <v>18.330605299999998</v>
      </c>
      <c r="S71">
        <v>11.439867895791583</v>
      </c>
      <c r="T71">
        <v>0</v>
      </c>
      <c r="U71">
        <v>51.763390053530323</v>
      </c>
      <c r="V71">
        <v>7.9637945005753741</v>
      </c>
      <c r="W71">
        <v>19.86072340180014</v>
      </c>
      <c r="X71">
        <v>43.184858325374087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16.204691400000002</v>
      </c>
      <c r="AE71">
        <v>14.602414079999999</v>
      </c>
      <c r="AF71">
        <v>6.2060327999999991</v>
      </c>
      <c r="AG71">
        <v>30.292792639999998</v>
      </c>
      <c r="AH71">
        <v>15.1274772</v>
      </c>
      <c r="AI71">
        <v>0</v>
      </c>
      <c r="AJ71">
        <v>0</v>
      </c>
      <c r="AK71">
        <v>11.285329999999998</v>
      </c>
      <c r="AL71">
        <v>2.0805600000000002</v>
      </c>
      <c r="AM71">
        <v>1.1837335999999998</v>
      </c>
      <c r="AN71">
        <v>0</v>
      </c>
      <c r="AO71">
        <v>0</v>
      </c>
      <c r="AP71">
        <v>2.9255990399999998</v>
      </c>
      <c r="AQ71">
        <v>43.806734400000003</v>
      </c>
      <c r="AR71">
        <v>1.9395072000000002</v>
      </c>
      <c r="AS71">
        <v>2.3041661759999998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43.352989650527313</v>
      </c>
      <c r="BB71">
        <f t="shared" si="1"/>
        <v>993.79986509298544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511.2087813119698</v>
      </c>
      <c r="L72">
        <v>6.2617653254687173</v>
      </c>
      <c r="M72">
        <v>62.777047145131938</v>
      </c>
      <c r="N72">
        <v>51.239900814503422</v>
      </c>
      <c r="O72">
        <v>72.308849063388521</v>
      </c>
      <c r="P72">
        <v>26.852370225021119</v>
      </c>
      <c r="Q72">
        <v>6.0018785343335255</v>
      </c>
      <c r="R72">
        <v>18.330605299999998</v>
      </c>
      <c r="S72">
        <v>11.439867895791583</v>
      </c>
      <c r="T72">
        <v>0</v>
      </c>
      <c r="U72">
        <v>51.763390053530323</v>
      </c>
      <c r="V72">
        <v>7.9637945005753741</v>
      </c>
      <c r="W72">
        <v>19.86072340180014</v>
      </c>
      <c r="X72">
        <v>43.184858325374087</v>
      </c>
      <c r="Y72">
        <v>0</v>
      </c>
      <c r="Z72">
        <v>0.48311999999999999</v>
      </c>
      <c r="AA72">
        <v>1.6654464000000002</v>
      </c>
      <c r="AB72">
        <v>1.7792772000000001</v>
      </c>
      <c r="AC72">
        <v>4.3027745039999994</v>
      </c>
      <c r="AD72">
        <v>16.204691400000002</v>
      </c>
      <c r="AE72">
        <v>14.602414079999999</v>
      </c>
      <c r="AF72">
        <v>6.2060327999999991</v>
      </c>
      <c r="AG72">
        <v>30.292792639999998</v>
      </c>
      <c r="AH72">
        <v>31.137390570000001</v>
      </c>
      <c r="AI72">
        <v>0</v>
      </c>
      <c r="AJ72">
        <v>0</v>
      </c>
      <c r="AK72">
        <v>11.285329999999998</v>
      </c>
      <c r="AL72">
        <v>2.0805600000000002</v>
      </c>
      <c r="AM72">
        <v>1.7756004000000001</v>
      </c>
      <c r="AN72">
        <v>0</v>
      </c>
      <c r="AO72">
        <v>0</v>
      </c>
      <c r="AP72">
        <v>2.9255990399999998</v>
      </c>
      <c r="AQ72">
        <v>43.806734400000003</v>
      </c>
      <c r="AR72">
        <v>1.9395072000000002</v>
      </c>
      <c r="AS72">
        <v>2.3041661759999998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44.390984709976124</v>
      </c>
      <c r="BB72">
        <f t="shared" si="1"/>
        <v>1017.5942839969124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511.2087813119698</v>
      </c>
      <c r="L73">
        <v>6.0007846194342642</v>
      </c>
      <c r="M73">
        <v>62.777047145131938</v>
      </c>
      <c r="N73">
        <v>51.239900814503422</v>
      </c>
      <c r="O73">
        <v>72.308849063388521</v>
      </c>
      <c r="P73">
        <v>26.852370225021119</v>
      </c>
      <c r="Q73">
        <v>6.0018785343335255</v>
      </c>
      <c r="R73">
        <v>18.330605299999998</v>
      </c>
      <c r="S73">
        <v>11.439867895791583</v>
      </c>
      <c r="T73">
        <v>0</v>
      </c>
      <c r="U73">
        <v>51.763390053530323</v>
      </c>
      <c r="V73">
        <v>7.9637945005753741</v>
      </c>
      <c r="W73">
        <v>19.86072340180014</v>
      </c>
      <c r="X73">
        <v>43.184858325374087</v>
      </c>
      <c r="Y73">
        <v>0</v>
      </c>
      <c r="Z73">
        <v>3.1402800000000006</v>
      </c>
      <c r="AA73">
        <v>7.6332959999999996</v>
      </c>
      <c r="AB73">
        <v>7.7102011999999993</v>
      </c>
      <c r="AC73">
        <v>8.6055490079999988</v>
      </c>
      <c r="AD73">
        <v>16.204691400000002</v>
      </c>
      <c r="AE73">
        <v>21.105051600000003</v>
      </c>
      <c r="AF73">
        <v>6.2060327999999991</v>
      </c>
      <c r="AG73">
        <v>30.292792639999998</v>
      </c>
      <c r="AH73">
        <v>48.323885499999996</v>
      </c>
      <c r="AI73">
        <v>1.6979486999999998</v>
      </c>
      <c r="AJ73">
        <v>0</v>
      </c>
      <c r="AK73">
        <v>11.285329999999998</v>
      </c>
      <c r="AL73">
        <v>9.5358999999999998</v>
      </c>
      <c r="AM73">
        <v>4.1430676000000002</v>
      </c>
      <c r="AN73">
        <v>0</v>
      </c>
      <c r="AO73">
        <v>0</v>
      </c>
      <c r="AP73">
        <v>2.9255990399999998</v>
      </c>
      <c r="AQ73">
        <v>43.806734400000003</v>
      </c>
      <c r="AR73">
        <v>1.9395072000000002</v>
      </c>
      <c r="AS73">
        <v>2.3041661759999998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46.640142960813819</v>
      </c>
      <c r="BB73">
        <f t="shared" si="1"/>
        <v>1069.1527414940406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511.2087813119698</v>
      </c>
      <c r="L74">
        <v>6.0007846194342642</v>
      </c>
      <c r="M74">
        <v>62.777047145131938</v>
      </c>
      <c r="N74">
        <v>51.239900814503422</v>
      </c>
      <c r="O74">
        <v>72.308849063388521</v>
      </c>
      <c r="P74">
        <v>26.852370225021119</v>
      </c>
      <c r="Q74">
        <v>6.0018785343335255</v>
      </c>
      <c r="R74">
        <v>18.330605299999998</v>
      </c>
      <c r="S74">
        <v>11.439867895791583</v>
      </c>
      <c r="T74">
        <v>0</v>
      </c>
      <c r="U74">
        <v>51.763390053530323</v>
      </c>
      <c r="V74">
        <v>7.9637945005753741</v>
      </c>
      <c r="W74">
        <v>19.86072340180014</v>
      </c>
      <c r="X74">
        <v>43.184858325374087</v>
      </c>
      <c r="Y74">
        <v>0</v>
      </c>
      <c r="Z74">
        <v>5.7568579200000007</v>
      </c>
      <c r="AA74">
        <v>12.340957824</v>
      </c>
      <c r="AB74">
        <v>17.579258736000003</v>
      </c>
      <c r="AC74">
        <v>12.921344980600001</v>
      </c>
      <c r="AD74">
        <v>16.204691400000002</v>
      </c>
      <c r="AE74">
        <v>21.9789148176</v>
      </c>
      <c r="AF74">
        <v>13.791183999999999</v>
      </c>
      <c r="AG74">
        <v>30.292792639999998</v>
      </c>
      <c r="AH74">
        <v>62.274781140000002</v>
      </c>
      <c r="AI74">
        <v>7.3577776999999989</v>
      </c>
      <c r="AJ74">
        <v>0</v>
      </c>
      <c r="AK74">
        <v>11.285329999999998</v>
      </c>
      <c r="AL74">
        <v>29.908049999999996</v>
      </c>
      <c r="AM74">
        <v>7.0313775840000003</v>
      </c>
      <c r="AN74">
        <v>0</v>
      </c>
      <c r="AO74">
        <v>0</v>
      </c>
      <c r="AP74">
        <v>2.9255990399999998</v>
      </c>
      <c r="AQ74">
        <v>43.806734400000003</v>
      </c>
      <c r="AR74">
        <v>1.9395072000000002</v>
      </c>
      <c r="AS74">
        <v>2.3041661759999998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49.684824965789048</v>
      </c>
      <c r="BB74">
        <f t="shared" si="1"/>
        <v>1138.9473517832653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511.2087813119698</v>
      </c>
      <c r="L75">
        <v>6.0007846194342642</v>
      </c>
      <c r="M75">
        <v>62.777047145131938</v>
      </c>
      <c r="N75">
        <v>51.239900814503422</v>
      </c>
      <c r="O75">
        <v>72.308849063388521</v>
      </c>
      <c r="P75">
        <v>26.852370225021119</v>
      </c>
      <c r="Q75">
        <v>6.0018785343335255</v>
      </c>
      <c r="R75">
        <v>18.330605299999998</v>
      </c>
      <c r="S75">
        <v>11.439867895791583</v>
      </c>
      <c r="T75">
        <v>0</v>
      </c>
      <c r="U75">
        <v>51.763390053530323</v>
      </c>
      <c r="V75">
        <v>7.9637945005753741</v>
      </c>
      <c r="W75">
        <v>19.86072340180014</v>
      </c>
      <c r="X75">
        <v>43.184858325374087</v>
      </c>
      <c r="Y75">
        <v>0</v>
      </c>
      <c r="Z75">
        <v>5.7568579200000007</v>
      </c>
      <c r="AA75">
        <v>12.340957824</v>
      </c>
      <c r="AB75">
        <v>17.579258736000003</v>
      </c>
      <c r="AC75">
        <v>12.921344980600001</v>
      </c>
      <c r="AD75">
        <v>16.204691400000002</v>
      </c>
      <c r="AE75">
        <v>21.9789148176</v>
      </c>
      <c r="AF75">
        <v>13.791183999999999</v>
      </c>
      <c r="AG75">
        <v>30.292792639999998</v>
      </c>
      <c r="AH75">
        <v>62.274781140000002</v>
      </c>
      <c r="AI75">
        <v>7.3577776999999989</v>
      </c>
      <c r="AJ75">
        <v>0</v>
      </c>
      <c r="AK75">
        <v>11.285329999999998</v>
      </c>
      <c r="AL75">
        <v>29.908049999999996</v>
      </c>
      <c r="AM75">
        <v>7.0313775840000003</v>
      </c>
      <c r="AN75">
        <v>0</v>
      </c>
      <c r="AO75">
        <v>0</v>
      </c>
      <c r="AP75">
        <v>1.1252304000000002</v>
      </c>
      <c r="AQ75">
        <v>43.806734400000003</v>
      </c>
      <c r="AR75">
        <v>1.9395072000000002</v>
      </c>
      <c r="AS75">
        <v>3.4267086719999997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49.656491734589046</v>
      </c>
      <c r="BB75">
        <f t="shared" si="1"/>
        <v>1138.297858870465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511.2087813119698</v>
      </c>
      <c r="L76">
        <v>6.0007846194342642</v>
      </c>
      <c r="M76">
        <v>62.777047145131938</v>
      </c>
      <c r="N76">
        <v>51.239900814503422</v>
      </c>
      <c r="O76">
        <v>72.308849063388521</v>
      </c>
      <c r="P76">
        <v>26.852370225021119</v>
      </c>
      <c r="Q76">
        <v>6.0018785343335255</v>
      </c>
      <c r="R76">
        <v>18.330605299999998</v>
      </c>
      <c r="S76">
        <v>11.439867895791583</v>
      </c>
      <c r="T76">
        <v>0</v>
      </c>
      <c r="U76">
        <v>51.763390053530323</v>
      </c>
      <c r="V76">
        <v>7.9637945005753741</v>
      </c>
      <c r="W76">
        <v>19.86072340180014</v>
      </c>
      <c r="X76">
        <v>43.184858325374087</v>
      </c>
      <c r="Y76">
        <v>0</v>
      </c>
      <c r="Z76">
        <v>5.7568579200000007</v>
      </c>
      <c r="AA76">
        <v>12.340957824</v>
      </c>
      <c r="AB76">
        <v>17.579258736000003</v>
      </c>
      <c r="AC76">
        <v>12.921344980600001</v>
      </c>
      <c r="AD76">
        <v>16.204691400000002</v>
      </c>
      <c r="AE76">
        <v>21.9789148176</v>
      </c>
      <c r="AF76">
        <v>13.791183999999999</v>
      </c>
      <c r="AG76">
        <v>30.292792639999998</v>
      </c>
      <c r="AH76">
        <v>60.509908799999991</v>
      </c>
      <c r="AI76">
        <v>7.3577776999999989</v>
      </c>
      <c r="AJ76">
        <v>0</v>
      </c>
      <c r="AK76">
        <v>11.285329999999998</v>
      </c>
      <c r="AL76">
        <v>29.908049999999996</v>
      </c>
      <c r="AM76">
        <v>7.0313775840000003</v>
      </c>
      <c r="AN76">
        <v>0</v>
      </c>
      <c r="AO76">
        <v>0</v>
      </c>
      <c r="AP76">
        <v>1.1252304000000002</v>
      </c>
      <c r="AQ76">
        <v>43.806734400000003</v>
      </c>
      <c r="AR76">
        <v>1.9395072000000002</v>
      </c>
      <c r="AS76">
        <v>3.4267086719999997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49.582719692289025</v>
      </c>
      <c r="BB76">
        <f t="shared" si="1"/>
        <v>1136.6067585727651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511.2087813119698</v>
      </c>
      <c r="L77">
        <v>6.0008329138803003</v>
      </c>
      <c r="M77">
        <v>62.777047145131938</v>
      </c>
      <c r="N77">
        <v>51.239900814503422</v>
      </c>
      <c r="O77">
        <v>72.308849063388521</v>
      </c>
      <c r="P77">
        <v>26.852370225021119</v>
      </c>
      <c r="Q77">
        <v>6.0018785343335255</v>
      </c>
      <c r="R77">
        <v>18.330605299999998</v>
      </c>
      <c r="S77">
        <v>11.439867895791583</v>
      </c>
      <c r="T77">
        <v>0</v>
      </c>
      <c r="U77">
        <v>51.763390053530323</v>
      </c>
      <c r="V77">
        <v>7.9637945005753741</v>
      </c>
      <c r="W77">
        <v>19.86072340180014</v>
      </c>
      <c r="X77">
        <v>43.184858325374087</v>
      </c>
      <c r="Y77">
        <v>0</v>
      </c>
      <c r="Z77">
        <v>5.7568579200000007</v>
      </c>
      <c r="AA77">
        <v>12.340957824</v>
      </c>
      <c r="AB77">
        <v>17.579258736000003</v>
      </c>
      <c r="AC77">
        <v>12.921344980600001</v>
      </c>
      <c r="AD77">
        <v>16.204691400000002</v>
      </c>
      <c r="AE77">
        <v>21.9789148176</v>
      </c>
      <c r="AF77">
        <v>13.791183999999999</v>
      </c>
      <c r="AG77">
        <v>30.292792639999998</v>
      </c>
      <c r="AH77">
        <v>58.829077999999996</v>
      </c>
      <c r="AI77">
        <v>7.3577776999999989</v>
      </c>
      <c r="AJ77">
        <v>0</v>
      </c>
      <c r="AK77">
        <v>11.285329999999998</v>
      </c>
      <c r="AL77">
        <v>29.908049999999996</v>
      </c>
      <c r="AM77">
        <v>7.0313775840000003</v>
      </c>
      <c r="AN77">
        <v>0</v>
      </c>
      <c r="AO77">
        <v>0</v>
      </c>
      <c r="AP77">
        <v>1.1252304000000002</v>
      </c>
      <c r="AQ77">
        <v>43.806734400000003</v>
      </c>
      <c r="AR77">
        <v>1.9395072000000002</v>
      </c>
      <c r="AS77">
        <v>3.4267086719999997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49.512463155596876</v>
      </c>
      <c r="BB77">
        <f t="shared" si="1"/>
        <v>1134.9962326039033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511.2087813119698</v>
      </c>
      <c r="L78">
        <v>6.0008329138803003</v>
      </c>
      <c r="M78">
        <v>62.777047145131938</v>
      </c>
      <c r="N78">
        <v>51.239900814503422</v>
      </c>
      <c r="O78">
        <v>72.308849063388521</v>
      </c>
      <c r="P78">
        <v>26.852370225021119</v>
      </c>
      <c r="Q78">
        <v>6.0018785343335255</v>
      </c>
      <c r="R78">
        <v>18.330605299999998</v>
      </c>
      <c r="S78">
        <v>11.439867895791583</v>
      </c>
      <c r="T78">
        <v>0</v>
      </c>
      <c r="U78">
        <v>51.763390053530323</v>
      </c>
      <c r="V78">
        <v>7.9637945005753741</v>
      </c>
      <c r="W78">
        <v>19.86072340180014</v>
      </c>
      <c r="X78">
        <v>43.184858325374087</v>
      </c>
      <c r="Y78">
        <v>0</v>
      </c>
      <c r="Z78">
        <v>5.7568579200000007</v>
      </c>
      <c r="AA78">
        <v>12.340957824</v>
      </c>
      <c r="AB78">
        <v>17.579258736000003</v>
      </c>
      <c r="AC78">
        <v>12.921344980600001</v>
      </c>
      <c r="AD78">
        <v>16.204691400000002</v>
      </c>
      <c r="AE78">
        <v>21.9789148176</v>
      </c>
      <c r="AF78">
        <v>13.791183999999999</v>
      </c>
      <c r="AG78">
        <v>30.292792639999998</v>
      </c>
      <c r="AH78">
        <v>58.829077999999996</v>
      </c>
      <c r="AI78">
        <v>7.3577776999999989</v>
      </c>
      <c r="AJ78">
        <v>0</v>
      </c>
      <c r="AK78">
        <v>11.285329999999998</v>
      </c>
      <c r="AL78">
        <v>29.908049999999996</v>
      </c>
      <c r="AM78">
        <v>7.0313775840000003</v>
      </c>
      <c r="AN78">
        <v>0</v>
      </c>
      <c r="AO78">
        <v>0</v>
      </c>
      <c r="AP78">
        <v>1.1252304000000002</v>
      </c>
      <c r="AQ78">
        <v>43.806734400000003</v>
      </c>
      <c r="AR78">
        <v>1.9395072000000002</v>
      </c>
      <c r="AS78">
        <v>3.4267086719999997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49.512463155596876</v>
      </c>
      <c r="BB78">
        <f t="shared" si="1"/>
        <v>1134.9962326039033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511.2087813119698</v>
      </c>
      <c r="L79">
        <v>6.0008329138803003</v>
      </c>
      <c r="M79">
        <v>62.777047145131938</v>
      </c>
      <c r="N79">
        <v>51.239900814503422</v>
      </c>
      <c r="O79">
        <v>72.308849063388521</v>
      </c>
      <c r="P79">
        <v>26.852370225021119</v>
      </c>
      <c r="Q79">
        <v>6.0018785343335255</v>
      </c>
      <c r="R79">
        <v>18.330605299999998</v>
      </c>
      <c r="S79">
        <v>11.439867895791583</v>
      </c>
      <c r="T79">
        <v>0</v>
      </c>
      <c r="U79">
        <v>51.763390053530323</v>
      </c>
      <c r="V79">
        <v>7.9637945005753741</v>
      </c>
      <c r="W79">
        <v>19.86072340180014</v>
      </c>
      <c r="X79">
        <v>43.184858325374087</v>
      </c>
      <c r="Y79">
        <v>0</v>
      </c>
      <c r="Z79">
        <v>5.7568579200000007</v>
      </c>
      <c r="AA79">
        <v>12.340957824</v>
      </c>
      <c r="AB79">
        <v>17.579258736000003</v>
      </c>
      <c r="AC79">
        <v>12.921344980600001</v>
      </c>
      <c r="AD79">
        <v>16.204691400000002</v>
      </c>
      <c r="AE79">
        <v>21.9789148176</v>
      </c>
      <c r="AF79">
        <v>13.791183999999999</v>
      </c>
      <c r="AG79">
        <v>30.292792639999998</v>
      </c>
      <c r="AH79">
        <v>50.42492399999999</v>
      </c>
      <c r="AI79">
        <v>7.3577776999999989</v>
      </c>
      <c r="AJ79">
        <v>0</v>
      </c>
      <c r="AK79">
        <v>11.285329999999998</v>
      </c>
      <c r="AL79">
        <v>29.908049999999996</v>
      </c>
      <c r="AM79">
        <v>4.6875850559999996</v>
      </c>
      <c r="AN79">
        <v>0</v>
      </c>
      <c r="AO79">
        <v>0</v>
      </c>
      <c r="AP79">
        <v>1.1252304000000002</v>
      </c>
      <c r="AQ79">
        <v>43.806734400000003</v>
      </c>
      <c r="AR79">
        <v>4.8487679999999997</v>
      </c>
      <c r="AS79">
        <v>3.4267086719999997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49.184806052396873</v>
      </c>
      <c r="BB79">
        <f t="shared" si="1"/>
        <v>1127.4852039791033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511.2087813119698</v>
      </c>
      <c r="L80">
        <v>6.0008329138803003</v>
      </c>
      <c r="M80">
        <v>62.777047145131938</v>
      </c>
      <c r="N80">
        <v>51.239900814503422</v>
      </c>
      <c r="O80">
        <v>72.308849063388521</v>
      </c>
      <c r="P80">
        <v>26.852370225021119</v>
      </c>
      <c r="Q80">
        <v>6.0018785343335255</v>
      </c>
      <c r="R80">
        <v>18.330605299999998</v>
      </c>
      <c r="S80">
        <v>11.439867895791583</v>
      </c>
      <c r="T80">
        <v>0</v>
      </c>
      <c r="U80">
        <v>51.763390053530323</v>
      </c>
      <c r="V80">
        <v>7.9637945005753741</v>
      </c>
      <c r="W80">
        <v>19.86072340180014</v>
      </c>
      <c r="X80">
        <v>43.184858325374087</v>
      </c>
      <c r="Y80">
        <v>0</v>
      </c>
      <c r="Z80">
        <v>5.7568579200000007</v>
      </c>
      <c r="AA80">
        <v>6.1413336000000021</v>
      </c>
      <c r="AB80">
        <v>7.7102011999999993</v>
      </c>
      <c r="AC80">
        <v>8.6140413261000006</v>
      </c>
      <c r="AD80">
        <v>12.153518549999998</v>
      </c>
      <c r="AE80">
        <v>21.9789148176</v>
      </c>
      <c r="AF80">
        <v>12.412065599999998</v>
      </c>
      <c r="AG80">
        <v>30.292792639999998</v>
      </c>
      <c r="AH80">
        <v>37.818693000000003</v>
      </c>
      <c r="AI80">
        <v>1.6979486999999998</v>
      </c>
      <c r="AJ80">
        <v>0</v>
      </c>
      <c r="AK80">
        <v>11.285329999999998</v>
      </c>
      <c r="AL80">
        <v>9.5358999999999998</v>
      </c>
      <c r="AM80">
        <v>4.6875850559999996</v>
      </c>
      <c r="AN80">
        <v>0</v>
      </c>
      <c r="AO80">
        <v>0</v>
      </c>
      <c r="AP80">
        <v>1.1252304000000002</v>
      </c>
      <c r="AQ80">
        <v>43.806734400000003</v>
      </c>
      <c r="AR80">
        <v>13.5765504</v>
      </c>
      <c r="AS80">
        <v>3.4267086719999997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46.855847995921671</v>
      </c>
      <c r="BB80">
        <f t="shared" si="1"/>
        <v>1074.0974577710786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511.2087813119698</v>
      </c>
      <c r="L81">
        <v>6.0008329138803003</v>
      </c>
      <c r="M81">
        <v>62.777047145131938</v>
      </c>
      <c r="N81">
        <v>51.239900814503422</v>
      </c>
      <c r="O81">
        <v>72.308849063388521</v>
      </c>
      <c r="P81">
        <v>26.852370225021119</v>
      </c>
      <c r="Q81">
        <v>6.0018785343335255</v>
      </c>
      <c r="R81">
        <v>18.330605299999998</v>
      </c>
      <c r="S81">
        <v>11.439867895791583</v>
      </c>
      <c r="T81">
        <v>0</v>
      </c>
      <c r="U81">
        <v>51.763390053530323</v>
      </c>
      <c r="V81">
        <v>7.9637945005753741</v>
      </c>
      <c r="W81">
        <v>19.86072340180014</v>
      </c>
      <c r="X81">
        <v>43.184858325374087</v>
      </c>
      <c r="Y81">
        <v>0</v>
      </c>
      <c r="Z81">
        <v>3.1402800000000006</v>
      </c>
      <c r="AA81">
        <v>2.6369568000000001</v>
      </c>
      <c r="AB81">
        <v>1.7792772000000001</v>
      </c>
      <c r="AC81">
        <v>4.3027745039999994</v>
      </c>
      <c r="AD81">
        <v>8.102345699999999</v>
      </c>
      <c r="AE81">
        <v>21.9789148176</v>
      </c>
      <c r="AF81">
        <v>12.412065599999998</v>
      </c>
      <c r="AG81">
        <v>30.292792639999998</v>
      </c>
      <c r="AH81">
        <v>25.800752779999996</v>
      </c>
      <c r="AI81">
        <v>0</v>
      </c>
      <c r="AJ81">
        <v>0</v>
      </c>
      <c r="AK81">
        <v>11.285329999999998</v>
      </c>
      <c r="AL81">
        <v>2.0805600000000002</v>
      </c>
      <c r="AM81">
        <v>2.3437925279999998</v>
      </c>
      <c r="AN81">
        <v>0</v>
      </c>
      <c r="AO81">
        <v>0</v>
      </c>
      <c r="AP81">
        <v>1.1252304000000002</v>
      </c>
      <c r="AQ81">
        <v>43.806734400000003</v>
      </c>
      <c r="AR81">
        <v>13.5765504</v>
      </c>
      <c r="AS81">
        <v>3.4267086719999997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45.019601387971733</v>
      </c>
      <c r="BB81">
        <f t="shared" si="1"/>
        <v>1032.0043645389285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511.2087813119698</v>
      </c>
      <c r="L82">
        <v>6.0008329138803003</v>
      </c>
      <c r="M82">
        <v>62.777047145131938</v>
      </c>
      <c r="N82">
        <v>51.239900814503422</v>
      </c>
      <c r="O82">
        <v>72.308849063388521</v>
      </c>
      <c r="P82">
        <v>26.852370225021119</v>
      </c>
      <c r="Q82">
        <v>6.0018785343335255</v>
      </c>
      <c r="R82">
        <v>18.330605299999998</v>
      </c>
      <c r="S82">
        <v>11.439867895791583</v>
      </c>
      <c r="T82">
        <v>0</v>
      </c>
      <c r="U82">
        <v>51.763390053530323</v>
      </c>
      <c r="V82">
        <v>7.9637945005753741</v>
      </c>
      <c r="W82">
        <v>19.86072340180014</v>
      </c>
      <c r="X82">
        <v>43.184858325374087</v>
      </c>
      <c r="Y82">
        <v>0</v>
      </c>
      <c r="Z82">
        <v>2.8784289600000004</v>
      </c>
      <c r="AA82">
        <v>0</v>
      </c>
      <c r="AB82">
        <v>0</v>
      </c>
      <c r="AC82">
        <v>4.3027745039999994</v>
      </c>
      <c r="AD82">
        <v>4.0511728499999995</v>
      </c>
      <c r="AE82">
        <v>21.9789148176</v>
      </c>
      <c r="AF82">
        <v>12.412065599999998</v>
      </c>
      <c r="AG82">
        <v>30.292792639999998</v>
      </c>
      <c r="AH82">
        <v>15.1274772</v>
      </c>
      <c r="AI82">
        <v>0</v>
      </c>
      <c r="AJ82">
        <v>0</v>
      </c>
      <c r="AK82">
        <v>11.285329999999998</v>
      </c>
      <c r="AL82">
        <v>2.0805600000000002</v>
      </c>
      <c r="AM82">
        <v>0.41430676000000011</v>
      </c>
      <c r="AN82">
        <v>0</v>
      </c>
      <c r="AO82">
        <v>0</v>
      </c>
      <c r="AP82">
        <v>1.1252304000000002</v>
      </c>
      <c r="AQ82">
        <v>43.806734400000003</v>
      </c>
      <c r="AR82">
        <v>1.9395072000000002</v>
      </c>
      <c r="AS82">
        <v>3.4267086719999997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43.641495228671737</v>
      </c>
      <c r="BB82">
        <f t="shared" si="1"/>
        <v>1000.4134082602283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511.2087813119698</v>
      </c>
      <c r="L83">
        <v>6.0008329138803003</v>
      </c>
      <c r="M83">
        <v>62.777047145131938</v>
      </c>
      <c r="N83">
        <v>51.239900814503422</v>
      </c>
      <c r="O83">
        <v>72.308849063388521</v>
      </c>
      <c r="P83">
        <v>26.852370225021119</v>
      </c>
      <c r="Q83">
        <v>6.0018785343335255</v>
      </c>
      <c r="R83">
        <v>18.330605299999998</v>
      </c>
      <c r="S83">
        <v>11.439867895791583</v>
      </c>
      <c r="T83">
        <v>0</v>
      </c>
      <c r="U83">
        <v>51.763390053530323</v>
      </c>
      <c r="V83">
        <v>8.0691572636363649</v>
      </c>
      <c r="W83">
        <v>19.86072340180014</v>
      </c>
      <c r="X83">
        <v>43.184858325374087</v>
      </c>
      <c r="Y83">
        <v>0</v>
      </c>
      <c r="Z83">
        <v>2.8784289600000004</v>
      </c>
      <c r="AA83">
        <v>0</v>
      </c>
      <c r="AB83">
        <v>0</v>
      </c>
      <c r="AC83">
        <v>0</v>
      </c>
      <c r="AD83">
        <v>1.174253</v>
      </c>
      <c r="AE83">
        <v>13.6897632</v>
      </c>
      <c r="AF83">
        <v>12.412065599999998</v>
      </c>
      <c r="AG83">
        <v>30.292792639999998</v>
      </c>
      <c r="AH83">
        <v>7.5637385999999998</v>
      </c>
      <c r="AI83">
        <v>0</v>
      </c>
      <c r="AJ83">
        <v>0</v>
      </c>
      <c r="AK83">
        <v>11.285329999999998</v>
      </c>
      <c r="AL83">
        <v>2.0805600000000002</v>
      </c>
      <c r="AM83">
        <v>0</v>
      </c>
      <c r="AN83">
        <v>0</v>
      </c>
      <c r="AO83">
        <v>0</v>
      </c>
      <c r="AP83">
        <v>1.1252304000000002</v>
      </c>
      <c r="AQ83">
        <v>43.806734400000003</v>
      </c>
      <c r="AR83">
        <v>1.9395072000000002</v>
      </c>
      <c r="AS83">
        <v>3.4267086719999997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42.665819120332266</v>
      </c>
      <c r="BB83">
        <f t="shared" si="1"/>
        <v>978.04755580002893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511.2087813119698</v>
      </c>
      <c r="L84">
        <v>6.000774305642989</v>
      </c>
      <c r="M84">
        <v>62.777047145131938</v>
      </c>
      <c r="N84">
        <v>51.239900814503422</v>
      </c>
      <c r="O84">
        <v>72.308849063388521</v>
      </c>
      <c r="P84">
        <v>26.852370225021119</v>
      </c>
      <c r="Q84">
        <v>6.0015415065334361</v>
      </c>
      <c r="R84">
        <v>18.330605299999998</v>
      </c>
      <c r="S84">
        <v>11.440467608377983</v>
      </c>
      <c r="T84">
        <v>0</v>
      </c>
      <c r="U84">
        <v>51.763390053530323</v>
      </c>
      <c r="V84">
        <v>7.9637945005753741</v>
      </c>
      <c r="W84">
        <v>19.86072340180014</v>
      </c>
      <c r="X84">
        <v>43.184858325374087</v>
      </c>
      <c r="Y84">
        <v>0</v>
      </c>
      <c r="Z84">
        <v>2.8784289600000004</v>
      </c>
      <c r="AA84">
        <v>0</v>
      </c>
      <c r="AB84">
        <v>0</v>
      </c>
      <c r="AC84">
        <v>0</v>
      </c>
      <c r="AD84">
        <v>0</v>
      </c>
      <c r="AE84">
        <v>6.8448815999999999</v>
      </c>
      <c r="AF84">
        <v>12.412065599999998</v>
      </c>
      <c r="AG84">
        <v>30.292792639999998</v>
      </c>
      <c r="AH84">
        <v>0</v>
      </c>
      <c r="AI84">
        <v>0</v>
      </c>
      <c r="AJ84">
        <v>0</v>
      </c>
      <c r="AK84">
        <v>11.285329999999998</v>
      </c>
      <c r="AL84">
        <v>2.0805600000000002</v>
      </c>
      <c r="AM84">
        <v>0</v>
      </c>
      <c r="AN84">
        <v>0</v>
      </c>
      <c r="AO84">
        <v>0</v>
      </c>
      <c r="AP84">
        <v>1.1252304000000002</v>
      </c>
      <c r="AQ84">
        <v>32.855050799999994</v>
      </c>
      <c r="AR84">
        <v>1.9395072000000002</v>
      </c>
      <c r="AS84">
        <v>3.4267086719999997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41.55227943961161</v>
      </c>
      <c r="BB84">
        <f t="shared" si="1"/>
        <v>952.52137999423724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511.2087813119698</v>
      </c>
      <c r="L85">
        <v>6.000774305642989</v>
      </c>
      <c r="M85">
        <v>62.777047145131938</v>
      </c>
      <c r="N85">
        <v>51.239900814503422</v>
      </c>
      <c r="O85">
        <v>72.308849063388521</v>
      </c>
      <c r="P85">
        <v>26.852370225021119</v>
      </c>
      <c r="Q85">
        <v>6.2581721590909085</v>
      </c>
      <c r="R85">
        <v>18.330605299999998</v>
      </c>
      <c r="S85">
        <v>11.440467608377983</v>
      </c>
      <c r="T85">
        <v>0</v>
      </c>
      <c r="U85">
        <v>51.763390053530323</v>
      </c>
      <c r="V85">
        <v>7.9637945005753741</v>
      </c>
      <c r="W85">
        <v>19.86072340180014</v>
      </c>
      <c r="X85">
        <v>43.184858325374087</v>
      </c>
      <c r="Y85">
        <v>0</v>
      </c>
      <c r="Z85">
        <v>2.8784289600000004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12.412065599999998</v>
      </c>
      <c r="AG85">
        <v>30.292792639999998</v>
      </c>
      <c r="AH85">
        <v>0</v>
      </c>
      <c r="AI85">
        <v>0</v>
      </c>
      <c r="AJ85">
        <v>0</v>
      </c>
      <c r="AK85">
        <v>11.285329999999998</v>
      </c>
      <c r="AL85">
        <v>2.0805600000000002</v>
      </c>
      <c r="AM85">
        <v>0</v>
      </c>
      <c r="AN85">
        <v>0</v>
      </c>
      <c r="AO85">
        <v>0</v>
      </c>
      <c r="AP85">
        <v>1.5753225600000003</v>
      </c>
      <c r="AQ85">
        <v>21.903367200000002</v>
      </c>
      <c r="AR85">
        <v>1.9395072000000002</v>
      </c>
      <c r="AS85">
        <v>2.2450849920000002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40.788532000093575</v>
      </c>
      <c r="BB85">
        <f t="shared" si="1"/>
        <v>935.01366136631293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511.2087813119698</v>
      </c>
      <c r="L86">
        <v>6.0008156994424731</v>
      </c>
      <c r="M86">
        <v>62.777047145131938</v>
      </c>
      <c r="N86">
        <v>51.239900814503422</v>
      </c>
      <c r="O86">
        <v>72.308849063388521</v>
      </c>
      <c r="P86">
        <v>26.852370225021119</v>
      </c>
      <c r="Q86">
        <v>6</v>
      </c>
      <c r="R86">
        <v>18.330605299999998</v>
      </c>
      <c r="S86">
        <v>11.440467608377983</v>
      </c>
      <c r="T86">
        <v>0</v>
      </c>
      <c r="U86">
        <v>51.763390053530323</v>
      </c>
      <c r="V86">
        <v>8.1030099084745775</v>
      </c>
      <c r="W86">
        <v>19.86072340180014</v>
      </c>
      <c r="X86">
        <v>43.184858325374087</v>
      </c>
      <c r="Y86">
        <v>0</v>
      </c>
      <c r="Z86">
        <v>0.48311999999999999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12.412065599999998</v>
      </c>
      <c r="AG86">
        <v>30.292792639999998</v>
      </c>
      <c r="AH86">
        <v>0</v>
      </c>
      <c r="AI86">
        <v>0</v>
      </c>
      <c r="AJ86">
        <v>0</v>
      </c>
      <c r="AK86">
        <v>11.285329999999998</v>
      </c>
      <c r="AL86">
        <v>2.0805600000000002</v>
      </c>
      <c r="AM86">
        <v>0</v>
      </c>
      <c r="AN86">
        <v>0</v>
      </c>
      <c r="AO86">
        <v>0</v>
      </c>
      <c r="AP86">
        <v>1.5753225600000003</v>
      </c>
      <c r="AQ86">
        <v>21.903367200000002</v>
      </c>
      <c r="AR86">
        <v>13.5765504</v>
      </c>
      <c r="AS86">
        <v>2.2450849920000002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41.169865848283337</v>
      </c>
      <c r="BB86">
        <f t="shared" si="1"/>
        <v>943.75514640073106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511.2087813119698</v>
      </c>
      <c r="L87">
        <v>6.0008563187308441</v>
      </c>
      <c r="M87">
        <v>62.777047145131938</v>
      </c>
      <c r="N87">
        <v>51.239900814503422</v>
      </c>
      <c r="O87">
        <v>72.308849063388521</v>
      </c>
      <c r="P87">
        <v>26.852370225021119</v>
      </c>
      <c r="Q87">
        <v>6</v>
      </c>
      <c r="R87">
        <v>18.330605299999998</v>
      </c>
      <c r="S87">
        <v>11.440467608377983</v>
      </c>
      <c r="T87">
        <v>0</v>
      </c>
      <c r="U87">
        <v>51.763390053530323</v>
      </c>
      <c r="V87">
        <v>9.1021406082578054</v>
      </c>
      <c r="W87">
        <v>19.86072340180014</v>
      </c>
      <c r="X87">
        <v>43.184858325374087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12.412065599999998</v>
      </c>
      <c r="AG87">
        <v>30.292792639999998</v>
      </c>
      <c r="AH87">
        <v>0</v>
      </c>
      <c r="AI87">
        <v>0</v>
      </c>
      <c r="AJ87">
        <v>0</v>
      </c>
      <c r="AK87">
        <v>11.285329999999998</v>
      </c>
      <c r="AL87">
        <v>2.0805600000000002</v>
      </c>
      <c r="AM87">
        <v>0</v>
      </c>
      <c r="AN87">
        <v>0</v>
      </c>
      <c r="AO87">
        <v>0</v>
      </c>
      <c r="AP87">
        <v>1.5753225600000003</v>
      </c>
      <c r="AQ87">
        <v>21.903367200000002</v>
      </c>
      <c r="AR87">
        <v>13.5765504</v>
      </c>
      <c r="AS87">
        <v>2.2450849920000002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41.191436911071499</v>
      </c>
      <c r="BB87">
        <f t="shared" si="1"/>
        <v>944.24962665701457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511.2087813119698</v>
      </c>
      <c r="L88">
        <v>6.0008563187308441</v>
      </c>
      <c r="M88">
        <v>62.777047145131938</v>
      </c>
      <c r="N88">
        <v>51.239900814503422</v>
      </c>
      <c r="O88">
        <v>72.308849063388521</v>
      </c>
      <c r="P88">
        <v>26.852370225021119</v>
      </c>
      <c r="Q88">
        <v>6</v>
      </c>
      <c r="R88">
        <v>18.330605299999998</v>
      </c>
      <c r="S88">
        <v>11.440467608377983</v>
      </c>
      <c r="T88">
        <v>0</v>
      </c>
      <c r="U88">
        <v>51.763390053530323</v>
      </c>
      <c r="V88">
        <v>9.1021406082578054</v>
      </c>
      <c r="W88">
        <v>19.86072340180014</v>
      </c>
      <c r="X88">
        <v>43.184858325374087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12.412065599999998</v>
      </c>
      <c r="AG88">
        <v>30.292792639999998</v>
      </c>
      <c r="AH88">
        <v>0</v>
      </c>
      <c r="AI88">
        <v>0</v>
      </c>
      <c r="AJ88">
        <v>0</v>
      </c>
      <c r="AK88">
        <v>11.285329999999998</v>
      </c>
      <c r="AL88">
        <v>2.0805600000000002</v>
      </c>
      <c r="AM88">
        <v>0</v>
      </c>
      <c r="AN88">
        <v>0</v>
      </c>
      <c r="AO88">
        <v>0</v>
      </c>
      <c r="AP88">
        <v>1.5753225600000003</v>
      </c>
      <c r="AQ88">
        <v>10.951683600000001</v>
      </c>
      <c r="AR88">
        <v>2.9092607999999998</v>
      </c>
      <c r="AS88">
        <v>2.2450849920000002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40.287763970871502</v>
      </c>
      <c r="BB88">
        <f t="shared" si="1"/>
        <v>923.5343263972145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511.2087813119698</v>
      </c>
      <c r="L89">
        <v>9.4446657758774286</v>
      </c>
      <c r="M89">
        <v>62.777047145131938</v>
      </c>
      <c r="N89">
        <v>51.239900814503422</v>
      </c>
      <c r="O89">
        <v>72.308849063388521</v>
      </c>
      <c r="P89">
        <v>26.956293896282695</v>
      </c>
      <c r="Q89">
        <v>7.6502292614622061</v>
      </c>
      <c r="R89">
        <v>18.330605299999998</v>
      </c>
      <c r="S89">
        <v>11.440467608377983</v>
      </c>
      <c r="T89">
        <v>0</v>
      </c>
      <c r="U89">
        <v>51.763390053530323</v>
      </c>
      <c r="V89">
        <v>9.1021406082578054</v>
      </c>
      <c r="W89">
        <v>19.86072340180014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12.412065599999998</v>
      </c>
      <c r="AG89">
        <v>30.292792639999998</v>
      </c>
      <c r="AH89">
        <v>0</v>
      </c>
      <c r="AI89">
        <v>0</v>
      </c>
      <c r="AJ89">
        <v>0</v>
      </c>
      <c r="AK89">
        <v>11.285329999999998</v>
      </c>
      <c r="AL89">
        <v>2.0805600000000002</v>
      </c>
      <c r="AM89">
        <v>0</v>
      </c>
      <c r="AN89">
        <v>0</v>
      </c>
      <c r="AO89">
        <v>0</v>
      </c>
      <c r="AP89">
        <v>1.5753225600000003</v>
      </c>
      <c r="AQ89">
        <v>10.951683600000001</v>
      </c>
      <c r="AR89">
        <v>5.8185215999999995</v>
      </c>
      <c r="AS89">
        <v>2.2450849920000002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40.626645752087946</v>
      </c>
      <c r="BB89">
        <f t="shared" si="1"/>
        <v>931.30266780586851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511.20163742983749</v>
      </c>
      <c r="L90">
        <v>9.4445120272285745</v>
      </c>
      <c r="M90">
        <v>62.777047145131938</v>
      </c>
      <c r="N90">
        <v>51.239900814503422</v>
      </c>
      <c r="O90">
        <v>72.308849063388521</v>
      </c>
      <c r="P90">
        <v>26.956293896282695</v>
      </c>
      <c r="Q90">
        <v>9.3794903878787856</v>
      </c>
      <c r="R90">
        <v>18.330605299999998</v>
      </c>
      <c r="S90">
        <v>11.440467608377983</v>
      </c>
      <c r="T90">
        <v>0</v>
      </c>
      <c r="U90">
        <v>51.763390053530323</v>
      </c>
      <c r="V90">
        <v>9.1021406082578054</v>
      </c>
      <c r="W90">
        <v>19.86072340180014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12.412065599999998</v>
      </c>
      <c r="AG90">
        <v>30.292792639999998</v>
      </c>
      <c r="AH90">
        <v>0</v>
      </c>
      <c r="AI90">
        <v>0</v>
      </c>
      <c r="AJ90">
        <v>0</v>
      </c>
      <c r="AK90">
        <v>11.285329999999998</v>
      </c>
      <c r="AL90">
        <v>2.0805600000000002</v>
      </c>
      <c r="AM90">
        <v>0</v>
      </c>
      <c r="AN90">
        <v>0</v>
      </c>
      <c r="AO90">
        <v>0</v>
      </c>
      <c r="AP90">
        <v>1.5753225600000003</v>
      </c>
      <c r="AQ90">
        <v>10.951683600000001</v>
      </c>
      <c r="AR90">
        <v>5.8185215999999995</v>
      </c>
      <c r="AS90">
        <v>2.2450849920000002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40.6986240398573</v>
      </c>
      <c r="BB90">
        <f t="shared" si="1"/>
        <v>932.95265301373456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511.19846518208624</v>
      </c>
      <c r="L91">
        <v>9.4444960794340762</v>
      </c>
      <c r="M91">
        <v>62.777047145131938</v>
      </c>
      <c r="N91">
        <v>51.239900814503422</v>
      </c>
      <c r="O91">
        <v>72.308849063388521</v>
      </c>
      <c r="P91">
        <v>26.956293896282695</v>
      </c>
      <c r="Q91">
        <v>9.4718020000000003</v>
      </c>
      <c r="R91">
        <v>18.330605299999998</v>
      </c>
      <c r="S91">
        <v>11.772588661132074</v>
      </c>
      <c r="T91">
        <v>0</v>
      </c>
      <c r="U91">
        <v>51.763390053530323</v>
      </c>
      <c r="V91">
        <v>9.5028254538698551</v>
      </c>
      <c r="W91">
        <v>20.276196347572295</v>
      </c>
      <c r="X91">
        <v>43.184858325374087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12.412065599999998</v>
      </c>
      <c r="AG91">
        <v>30.292792639999998</v>
      </c>
      <c r="AH91">
        <v>0</v>
      </c>
      <c r="AI91">
        <v>0</v>
      </c>
      <c r="AJ91">
        <v>0</v>
      </c>
      <c r="AK91">
        <v>11.285329999999998</v>
      </c>
      <c r="AL91">
        <v>2.0805600000000002</v>
      </c>
      <c r="AM91">
        <v>0</v>
      </c>
      <c r="AN91">
        <v>0</v>
      </c>
      <c r="AO91">
        <v>0</v>
      </c>
      <c r="AP91">
        <v>1.5753225600000003</v>
      </c>
      <c r="AQ91">
        <v>10.951683600000001</v>
      </c>
      <c r="AR91">
        <v>5.8185215999999995</v>
      </c>
      <c r="AS91">
        <v>3.4267086719999997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40.799738720154821</v>
      </c>
      <c r="BB91">
        <f t="shared" si="1"/>
        <v>935.27056427415096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511.19846518208624</v>
      </c>
      <c r="L92">
        <v>9.4444960794340762</v>
      </c>
      <c r="M92">
        <v>62.777047145131938</v>
      </c>
      <c r="N92">
        <v>51.239900814503422</v>
      </c>
      <c r="O92">
        <v>72.308849063388521</v>
      </c>
      <c r="P92">
        <v>26.956293896282695</v>
      </c>
      <c r="Q92">
        <v>9.4718020000000003</v>
      </c>
      <c r="R92">
        <v>18.330605299999998</v>
      </c>
      <c r="S92">
        <v>11.772588661132074</v>
      </c>
      <c r="T92">
        <v>0</v>
      </c>
      <c r="U92">
        <v>51.763390053530323</v>
      </c>
      <c r="V92">
        <v>9.1045999999999996</v>
      </c>
      <c r="W92">
        <v>20.076714405360136</v>
      </c>
      <c r="X92">
        <v>43.195232881915778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12.412065599999998</v>
      </c>
      <c r="AG92">
        <v>30.292792639999998</v>
      </c>
      <c r="AH92">
        <v>0</v>
      </c>
      <c r="AI92">
        <v>0</v>
      </c>
      <c r="AJ92">
        <v>0</v>
      </c>
      <c r="AK92">
        <v>11.285329999999998</v>
      </c>
      <c r="AL92">
        <v>2.0805600000000002</v>
      </c>
      <c r="AM92">
        <v>0</v>
      </c>
      <c r="AN92">
        <v>0</v>
      </c>
      <c r="AO92">
        <v>0</v>
      </c>
      <c r="AP92">
        <v>1.5753225600000003</v>
      </c>
      <c r="AQ92">
        <v>10.951683600000001</v>
      </c>
      <c r="AR92">
        <v>5.8185215999999995</v>
      </c>
      <c r="AS92">
        <v>3.4267086719999997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40.775188151493488</v>
      </c>
      <c r="BB92">
        <f t="shared" si="1"/>
        <v>934.70778200327197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511.19846518208624</v>
      </c>
      <c r="L93">
        <v>9.4444960794340762</v>
      </c>
      <c r="M93">
        <v>62.777047145131938</v>
      </c>
      <c r="N93">
        <v>51.239900814503422</v>
      </c>
      <c r="O93">
        <v>72.308849063388521</v>
      </c>
      <c r="P93">
        <v>26.956293896282695</v>
      </c>
      <c r="Q93">
        <v>9.4718020000000003</v>
      </c>
      <c r="R93">
        <v>18.333789538085039</v>
      </c>
      <c r="S93">
        <v>11.772588661132074</v>
      </c>
      <c r="T93">
        <v>0</v>
      </c>
      <c r="U93">
        <v>51.763390053530323</v>
      </c>
      <c r="V93">
        <v>9.1045999999999996</v>
      </c>
      <c r="W93">
        <v>20.076714405360136</v>
      </c>
      <c r="X93">
        <v>43.195232881915778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12.412065599999998</v>
      </c>
      <c r="AG93">
        <v>30.292792639999998</v>
      </c>
      <c r="AH93">
        <v>0</v>
      </c>
      <c r="AI93">
        <v>0</v>
      </c>
      <c r="AJ93">
        <v>0</v>
      </c>
      <c r="AK93">
        <v>11.285329999999998</v>
      </c>
      <c r="AL93">
        <v>2.0805600000000002</v>
      </c>
      <c r="AM93">
        <v>0</v>
      </c>
      <c r="AN93">
        <v>0</v>
      </c>
      <c r="AO93">
        <v>0</v>
      </c>
      <c r="AP93">
        <v>1.5753225600000003</v>
      </c>
      <c r="AQ93">
        <v>0</v>
      </c>
      <c r="AR93">
        <v>2.9092607999999998</v>
      </c>
      <c r="AS93">
        <v>3.4267086719999997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40.195933596852186</v>
      </c>
      <c r="BB93">
        <f t="shared" si="1"/>
        <v>921.42927639599816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479.99552731135503</v>
      </c>
      <c r="L94">
        <v>9.4444960794340762</v>
      </c>
      <c r="M94">
        <v>62.777047145131938</v>
      </c>
      <c r="N94">
        <v>51.239900814503422</v>
      </c>
      <c r="O94">
        <v>72.308849063388521</v>
      </c>
      <c r="P94">
        <v>26.956293896282695</v>
      </c>
      <c r="Q94">
        <v>9.4718020000000003</v>
      </c>
      <c r="R94">
        <v>18.333789538085039</v>
      </c>
      <c r="S94">
        <v>11.772588661132074</v>
      </c>
      <c r="T94">
        <v>0</v>
      </c>
      <c r="U94">
        <v>51.763390053530323</v>
      </c>
      <c r="V94">
        <v>9.1045999999999996</v>
      </c>
      <c r="W94">
        <v>20.076714405360136</v>
      </c>
      <c r="X94">
        <v>43.195232881915778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12.412065599999998</v>
      </c>
      <c r="AG94">
        <v>30.292792639999998</v>
      </c>
      <c r="AH94">
        <v>0</v>
      </c>
      <c r="AI94">
        <v>0</v>
      </c>
      <c r="AJ94">
        <v>0</v>
      </c>
      <c r="AK94">
        <v>11.285329999999998</v>
      </c>
      <c r="AL94">
        <v>2.0805600000000002</v>
      </c>
      <c r="AM94">
        <v>0</v>
      </c>
      <c r="AN94">
        <v>0</v>
      </c>
      <c r="AO94">
        <v>0</v>
      </c>
      <c r="AP94">
        <v>1.5753225600000003</v>
      </c>
      <c r="AQ94">
        <v>0</v>
      </c>
      <c r="AR94">
        <v>2.9092607999999998</v>
      </c>
      <c r="AS94">
        <v>3.4267086719999997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38.891650672800964</v>
      </c>
      <c r="BB94">
        <f t="shared" si="1"/>
        <v>891.53062144931812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444.99662068142959</v>
      </c>
      <c r="L95">
        <v>0</v>
      </c>
      <c r="M95">
        <v>62.777047145131938</v>
      </c>
      <c r="N95">
        <v>51.239900814503422</v>
      </c>
      <c r="O95">
        <v>72.308849063388521</v>
      </c>
      <c r="P95">
        <v>26.956293896282695</v>
      </c>
      <c r="Q95">
        <v>3.1292225806451617</v>
      </c>
      <c r="R95">
        <v>18.333789538085039</v>
      </c>
      <c r="S95">
        <v>5.2193341968911904</v>
      </c>
      <c r="T95">
        <v>0</v>
      </c>
      <c r="U95">
        <v>51.763390053530323</v>
      </c>
      <c r="V95">
        <v>9.1045999999999996</v>
      </c>
      <c r="W95">
        <v>20.076714405360136</v>
      </c>
      <c r="X95">
        <v>43.195232881915778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12.412065599999998</v>
      </c>
      <c r="AG95">
        <v>30.292792639999998</v>
      </c>
      <c r="AH95">
        <v>0</v>
      </c>
      <c r="AI95">
        <v>0</v>
      </c>
      <c r="AJ95">
        <v>0</v>
      </c>
      <c r="AK95">
        <v>11.285329999999998</v>
      </c>
      <c r="AL95">
        <v>2.0805600000000002</v>
      </c>
      <c r="AM95">
        <v>0</v>
      </c>
      <c r="AN95">
        <v>0</v>
      </c>
      <c r="AO95">
        <v>0</v>
      </c>
      <c r="AP95">
        <v>1.5753225600000003</v>
      </c>
      <c r="AQ95">
        <v>0</v>
      </c>
      <c r="AR95">
        <v>1.4546304000000001</v>
      </c>
      <c r="AS95">
        <v>3.4267086719999997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36.434067204394303</v>
      </c>
      <c r="BB95">
        <f t="shared" si="1"/>
        <v>835.19433792476957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389.99511491062509</v>
      </c>
      <c r="L96">
        <v>0</v>
      </c>
      <c r="M96">
        <v>62.777047145131938</v>
      </c>
      <c r="N96">
        <v>51.239900814503422</v>
      </c>
      <c r="O96">
        <v>72.308849063388521</v>
      </c>
      <c r="P96">
        <v>26.956293896282695</v>
      </c>
      <c r="Q96">
        <v>2.9987335092348291</v>
      </c>
      <c r="R96">
        <v>18.333789538085039</v>
      </c>
      <c r="S96">
        <v>5.217182738669238</v>
      </c>
      <c r="T96">
        <v>0</v>
      </c>
      <c r="U96">
        <v>51.763390053530323</v>
      </c>
      <c r="V96">
        <v>9.1045999999999996</v>
      </c>
      <c r="W96">
        <v>20.076714405360136</v>
      </c>
      <c r="X96">
        <v>43.195232881915778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12.412065599999998</v>
      </c>
      <c r="AG96">
        <v>30.292792639999998</v>
      </c>
      <c r="AH96">
        <v>0</v>
      </c>
      <c r="AI96">
        <v>0</v>
      </c>
      <c r="AJ96">
        <v>0</v>
      </c>
      <c r="AK96">
        <v>11.285329999999998</v>
      </c>
      <c r="AL96">
        <v>9.5358999999999998</v>
      </c>
      <c r="AM96">
        <v>0</v>
      </c>
      <c r="AN96">
        <v>0</v>
      </c>
      <c r="AO96">
        <v>0</v>
      </c>
      <c r="AP96">
        <v>1.5753225600000003</v>
      </c>
      <c r="AQ96">
        <v>0</v>
      </c>
      <c r="AR96">
        <v>1.4546304000000001</v>
      </c>
      <c r="AS96">
        <v>3.4267086719999997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34.441093140738261</v>
      </c>
      <c r="BB96">
        <f t="shared" si="1"/>
        <v>789.50850568798887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324.99561934702501</v>
      </c>
      <c r="L97">
        <v>0</v>
      </c>
      <c r="M97">
        <v>62.777047145131938</v>
      </c>
      <c r="N97">
        <v>51.239900814503422</v>
      </c>
      <c r="O97">
        <v>72.308849063388521</v>
      </c>
      <c r="P97">
        <v>26.956293896282695</v>
      </c>
      <c r="Q97">
        <v>2.9987335092348291</v>
      </c>
      <c r="R97">
        <v>19.085467167293231</v>
      </c>
      <c r="S97">
        <v>5.217182738669238</v>
      </c>
      <c r="T97">
        <v>0</v>
      </c>
      <c r="U97">
        <v>51.763390053530323</v>
      </c>
      <c r="V97">
        <v>9.1045999999999996</v>
      </c>
      <c r="W97">
        <v>20.108019053601339</v>
      </c>
      <c r="X97">
        <v>43.195232881915778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12.412065599999998</v>
      </c>
      <c r="AG97">
        <v>30.292792639999998</v>
      </c>
      <c r="AH97">
        <v>0</v>
      </c>
      <c r="AI97">
        <v>0</v>
      </c>
      <c r="AJ97">
        <v>0</v>
      </c>
      <c r="AK97">
        <v>11.285329999999998</v>
      </c>
      <c r="AL97">
        <v>29.908049999999996</v>
      </c>
      <c r="AM97">
        <v>0</v>
      </c>
      <c r="AN97">
        <v>0</v>
      </c>
      <c r="AO97">
        <v>0</v>
      </c>
      <c r="AP97">
        <v>1.5753225600000003</v>
      </c>
      <c r="AQ97">
        <v>0</v>
      </c>
      <c r="AR97">
        <v>1.4546304000000001</v>
      </c>
      <c r="AS97">
        <v>3.4267086719999997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32.608398052193671</v>
      </c>
      <c r="BB97">
        <f t="shared" si="1"/>
        <v>747.49683749038275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288.27971681911976</v>
      </c>
      <c r="L98">
        <v>0</v>
      </c>
      <c r="M98">
        <v>62.777047145131938</v>
      </c>
      <c r="N98">
        <v>51.239900814503422</v>
      </c>
      <c r="O98">
        <v>72.308849063388521</v>
      </c>
      <c r="P98">
        <v>26.956293896282695</v>
      </c>
      <c r="Q98">
        <v>2.9987335092348291</v>
      </c>
      <c r="R98">
        <v>19.085467167293231</v>
      </c>
      <c r="S98">
        <v>5.217182738669238</v>
      </c>
      <c r="T98">
        <v>0</v>
      </c>
      <c r="U98">
        <v>51.763390053530323</v>
      </c>
      <c r="V98">
        <v>9.1045999999999996</v>
      </c>
      <c r="W98">
        <v>20.108019053601339</v>
      </c>
      <c r="X98">
        <v>43.195232881915778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12.412065599999998</v>
      </c>
      <c r="AG98">
        <v>30.292792639999998</v>
      </c>
      <c r="AH98">
        <v>0</v>
      </c>
      <c r="AI98">
        <v>0</v>
      </c>
      <c r="AJ98">
        <v>0</v>
      </c>
      <c r="AK98">
        <v>11.285329999999998</v>
      </c>
      <c r="AL98">
        <v>29.908049999999996</v>
      </c>
      <c r="AM98">
        <v>0</v>
      </c>
      <c r="AN98">
        <v>0</v>
      </c>
      <c r="AO98">
        <v>0</v>
      </c>
      <c r="AP98">
        <v>1.5753225600000003</v>
      </c>
      <c r="AQ98">
        <v>0</v>
      </c>
      <c r="AR98">
        <v>1.4546304000000001</v>
      </c>
      <c r="AS98">
        <v>3.4267086719999997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31.073673556087748</v>
      </c>
      <c r="BB98">
        <f t="shared" si="1"/>
        <v>712.31565945858347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10.761292883535148</v>
      </c>
      <c r="L99">
        <f t="shared" si="2"/>
        <v>0.1245299400811518</v>
      </c>
      <c r="M99">
        <f t="shared" si="2"/>
        <v>1.5078455284204557</v>
      </c>
      <c r="N99">
        <f t="shared" si="2"/>
        <v>1.2297576195480813</v>
      </c>
      <c r="O99">
        <f t="shared" si="2"/>
        <v>1.7354130076674583</v>
      </c>
      <c r="P99">
        <f t="shared" si="2"/>
        <v>0.64732402122967503</v>
      </c>
      <c r="Q99">
        <f t="shared" si="2"/>
        <v>0.1270869038642983</v>
      </c>
      <c r="R99">
        <f t="shared" si="2"/>
        <v>0.41190098205748227</v>
      </c>
      <c r="S99">
        <f t="shared" si="2"/>
        <v>0.23057041266139039</v>
      </c>
      <c r="T99">
        <f t="shared" si="2"/>
        <v>0</v>
      </c>
      <c r="U99">
        <f t="shared" si="2"/>
        <v>1.2423213612847266</v>
      </c>
      <c r="V99">
        <f t="shared" si="2"/>
        <v>0.15421243085572112</v>
      </c>
      <c r="W99">
        <f t="shared" si="2"/>
        <v>0.3974996010235391</v>
      </c>
      <c r="X99">
        <f t="shared" si="2"/>
        <v>0.88195338438612059</v>
      </c>
      <c r="Y99">
        <f t="shared" si="2"/>
        <v>0</v>
      </c>
      <c r="Z99">
        <f t="shared" si="2"/>
        <v>2.809004616E-2</v>
      </c>
      <c r="AA99">
        <f t="shared" si="2"/>
        <v>4.5105839999999987E-2</v>
      </c>
      <c r="AB99">
        <f t="shared" si="2"/>
        <v>6.3205857068000013E-2</v>
      </c>
      <c r="AC99">
        <f t="shared" si="2"/>
        <v>5.2703467409774996E-2</v>
      </c>
      <c r="AD99">
        <f t="shared" si="2"/>
        <v>8.1302342087500007E-2</v>
      </c>
      <c r="AE99">
        <f t="shared" si="2"/>
        <v>0.13348945137000007</v>
      </c>
      <c r="AF99">
        <f t="shared" si="2"/>
        <v>0.22962321360000015</v>
      </c>
      <c r="AG99">
        <f t="shared" si="2"/>
        <v>0.72702702335999869</v>
      </c>
      <c r="AH99">
        <f t="shared" si="2"/>
        <v>0.27313500499999999</v>
      </c>
      <c r="AI99">
        <f t="shared" si="2"/>
        <v>2.4761751874999998E-2</v>
      </c>
      <c r="AJ99">
        <f t="shared" si="2"/>
        <v>0</v>
      </c>
      <c r="AK99">
        <f t="shared" si="2"/>
        <v>0.27084792000000035</v>
      </c>
      <c r="AL99">
        <f t="shared" si="2"/>
        <v>0.15318122999999989</v>
      </c>
      <c r="AM99">
        <f t="shared" si="2"/>
        <v>2.237256504E-2</v>
      </c>
      <c r="AN99">
        <f t="shared" si="2"/>
        <v>0</v>
      </c>
      <c r="AO99">
        <f t="shared" si="2"/>
        <v>2.4630555599999999E-4</v>
      </c>
      <c r="AP99">
        <f t="shared" si="2"/>
        <v>3.4207004160000019E-2</v>
      </c>
      <c r="AQ99">
        <f t="shared" si="2"/>
        <v>0.45846319200000041</v>
      </c>
      <c r="AR99">
        <f t="shared" si="2"/>
        <v>8.3762467200000038E-2</v>
      </c>
      <c r="AS99">
        <f t="shared" si="2"/>
        <v>8.5963122720000104E-2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0.92876239431440155</v>
      </c>
      <c r="BB99">
        <f t="shared" si="1"/>
        <v>21.290433486907126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82.801159099651414</v>
      </c>
      <c r="L3">
        <v>22.041596638655463</v>
      </c>
      <c r="M3">
        <v>0</v>
      </c>
      <c r="N3">
        <v>29.61687138728324</v>
      </c>
      <c r="O3">
        <v>49.705447974159554</v>
      </c>
      <c r="P3">
        <v>69.045139021649561</v>
      </c>
      <c r="Q3">
        <v>0.96126649076517157</v>
      </c>
      <c r="R3">
        <v>4.6122229523809519</v>
      </c>
      <c r="S3">
        <v>2.6617697807017544</v>
      </c>
      <c r="T3">
        <v>0</v>
      </c>
      <c r="U3">
        <v>275.80703071264099</v>
      </c>
      <c r="V3">
        <v>0</v>
      </c>
      <c r="W3">
        <v>4.7906289978678034</v>
      </c>
      <c r="X3">
        <v>10.437029846804016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6.5250300000000001</v>
      </c>
      <c r="AL3">
        <v>0.7082400000000002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23.928521700752654</v>
      </c>
      <c r="BB3">
        <f>SUM(B3:AZ3)-BA3</f>
        <v>548.52414912180723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82.790303423113514</v>
      </c>
      <c r="L4">
        <v>22.041596638655463</v>
      </c>
      <c r="M4">
        <v>0</v>
      </c>
      <c r="N4">
        <v>29.61687138728324</v>
      </c>
      <c r="O4">
        <v>49.705447974159554</v>
      </c>
      <c r="P4">
        <v>69.045139021649561</v>
      </c>
      <c r="Q4">
        <v>0.96126649076517157</v>
      </c>
      <c r="R4">
        <v>4.6122229523809519</v>
      </c>
      <c r="S4">
        <v>2.6617697807017544</v>
      </c>
      <c r="T4">
        <v>0</v>
      </c>
      <c r="U4">
        <v>275.80703071264099</v>
      </c>
      <c r="V4">
        <v>0</v>
      </c>
      <c r="W4">
        <v>4.7906289978678034</v>
      </c>
      <c r="X4">
        <v>9.9999999999999982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6.5250300000000001</v>
      </c>
      <c r="AL4">
        <v>0.7082400000000002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23.90980002325891</v>
      </c>
      <c r="BB4">
        <f t="shared" ref="BB4:BB67" si="0">SUM(B4:AZ4)-BA4</f>
        <v>548.09498527595906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86.016146882843657</v>
      </c>
      <c r="L5">
        <v>22.041596638655463</v>
      </c>
      <c r="M5">
        <v>0</v>
      </c>
      <c r="N5">
        <v>29.61687138728324</v>
      </c>
      <c r="O5">
        <v>49.705447974159554</v>
      </c>
      <c r="P5">
        <v>69.045139021649561</v>
      </c>
      <c r="Q5">
        <v>0.96126649076517157</v>
      </c>
      <c r="R5">
        <v>5.3953595578947358</v>
      </c>
      <c r="S5">
        <v>3.3194391522248243</v>
      </c>
      <c r="T5">
        <v>0</v>
      </c>
      <c r="U5">
        <v>275.80703071264099</v>
      </c>
      <c r="V5">
        <v>0</v>
      </c>
      <c r="W5">
        <v>4.7906289978678034</v>
      </c>
      <c r="X5">
        <v>9.9999999999999982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6.5250300000000001</v>
      </c>
      <c r="AL5">
        <v>0.7082400000000002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0.84124799999999977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23.811831160125848</v>
      </c>
      <c r="BB5">
        <f t="shared" si="0"/>
        <v>545.84920357585918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86.014286735582161</v>
      </c>
      <c r="L6">
        <v>22.041596638655463</v>
      </c>
      <c r="M6">
        <v>0</v>
      </c>
      <c r="N6">
        <v>29.61687138728324</v>
      </c>
      <c r="O6">
        <v>49.705447974159554</v>
      </c>
      <c r="P6">
        <v>69.045139021649561</v>
      </c>
      <c r="Q6">
        <v>0.96126649076517157</v>
      </c>
      <c r="R6">
        <v>5.3953595578947358</v>
      </c>
      <c r="S6">
        <v>3.3194391522248243</v>
      </c>
      <c r="T6">
        <v>0</v>
      </c>
      <c r="U6">
        <v>275.80703071264099</v>
      </c>
      <c r="V6">
        <v>0</v>
      </c>
      <c r="W6">
        <v>4.7906289978678034</v>
      </c>
      <c r="X6">
        <v>9.9999999999999982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6.5250300000000001</v>
      </c>
      <c r="AL6">
        <v>0.7082400000000002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0.84124799999999977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23.811753433611543</v>
      </c>
      <c r="BB6">
        <f t="shared" si="0"/>
        <v>545.84742115511187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86.016146882843657</v>
      </c>
      <c r="L7">
        <v>22.041596638655463</v>
      </c>
      <c r="M7">
        <v>0</v>
      </c>
      <c r="N7">
        <v>29.61687138728324</v>
      </c>
      <c r="O7">
        <v>49.705447974159554</v>
      </c>
      <c r="P7">
        <v>69.045139021649561</v>
      </c>
      <c r="Q7">
        <v>0.96126649076517157</v>
      </c>
      <c r="R7">
        <v>5.3959154012434247</v>
      </c>
      <c r="S7">
        <v>3.3194391522248243</v>
      </c>
      <c r="T7">
        <v>0</v>
      </c>
      <c r="U7">
        <v>275.80703071264099</v>
      </c>
      <c r="V7">
        <v>0</v>
      </c>
      <c r="W7">
        <v>4.7906289978678034</v>
      </c>
      <c r="X7">
        <v>9.9999999999999982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6.5250300000000001</v>
      </c>
      <c r="AL7">
        <v>0.7082400000000002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0.84124799999999977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23.811854347100102</v>
      </c>
      <c r="BB7">
        <f t="shared" si="0"/>
        <v>545.84973623223357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86.014286735582161</v>
      </c>
      <c r="L8">
        <v>22.041596638655463</v>
      </c>
      <c r="M8">
        <v>0</v>
      </c>
      <c r="N8">
        <v>29.61687138728324</v>
      </c>
      <c r="O8">
        <v>49.705447974159554</v>
      </c>
      <c r="P8">
        <v>69.045139021649561</v>
      </c>
      <c r="Q8">
        <v>0.96126649076517157</v>
      </c>
      <c r="R8">
        <v>5.3959154012434247</v>
      </c>
      <c r="S8">
        <v>3.3194391522248243</v>
      </c>
      <c r="T8">
        <v>0</v>
      </c>
      <c r="U8">
        <v>275.80703071264099</v>
      </c>
      <c r="V8">
        <v>0</v>
      </c>
      <c r="W8">
        <v>4.7906289978678034</v>
      </c>
      <c r="X8">
        <v>9.9999999999999982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6.5250300000000001</v>
      </c>
      <c r="AL8">
        <v>0.7082400000000002</v>
      </c>
      <c r="AM8">
        <v>0</v>
      </c>
      <c r="AN8">
        <v>0</v>
      </c>
      <c r="AO8">
        <v>1.269492E-2</v>
      </c>
      <c r="AP8">
        <v>0.65074799999999999</v>
      </c>
      <c r="AQ8">
        <v>0</v>
      </c>
      <c r="AR8">
        <v>0.84124799999999977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23.812307226585794</v>
      </c>
      <c r="BB8">
        <f t="shared" si="0"/>
        <v>545.86011812548645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86.016146882843657</v>
      </c>
      <c r="L9">
        <v>22.041596638655463</v>
      </c>
      <c r="M9">
        <v>0</v>
      </c>
      <c r="N9">
        <v>29.61687138728324</v>
      </c>
      <c r="O9">
        <v>49.705159198862695</v>
      </c>
      <c r="P9">
        <v>67.625545663148216</v>
      </c>
      <c r="Q9">
        <v>0.96126649076517157</v>
      </c>
      <c r="R9">
        <v>5.3959154012434247</v>
      </c>
      <c r="S9">
        <v>3.3194391522248243</v>
      </c>
      <c r="T9">
        <v>0</v>
      </c>
      <c r="U9">
        <v>275.80703071264099</v>
      </c>
      <c r="V9">
        <v>0</v>
      </c>
      <c r="W9">
        <v>4.7906289978678034</v>
      </c>
      <c r="X9">
        <v>9.9999999999999982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6.5250300000000001</v>
      </c>
      <c r="AL9">
        <v>0.7082400000000002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0.84124799999999977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23.752503345820429</v>
      </c>
      <c r="BB9">
        <f t="shared" si="0"/>
        <v>544.48920509971504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86.014286735582161</v>
      </c>
      <c r="L10">
        <v>22.041596638655463</v>
      </c>
      <c r="M10">
        <v>0</v>
      </c>
      <c r="N10">
        <v>29.61687138728324</v>
      </c>
      <c r="O10">
        <v>49.705159198862695</v>
      </c>
      <c r="P10">
        <v>67.625545663148216</v>
      </c>
      <c r="Q10">
        <v>0.96126649076517157</v>
      </c>
      <c r="R10">
        <v>5.3959154012434247</v>
      </c>
      <c r="S10">
        <v>3.3194391522248243</v>
      </c>
      <c r="T10">
        <v>0</v>
      </c>
      <c r="U10">
        <v>275.80703071264099</v>
      </c>
      <c r="V10">
        <v>0</v>
      </c>
      <c r="W10">
        <v>4.7906289978678034</v>
      </c>
      <c r="X10">
        <v>9.9999999999999982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6.5250300000000001</v>
      </c>
      <c r="AL10">
        <v>0.7082400000000002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0.84124799999999977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23.752425619306123</v>
      </c>
      <c r="BB10">
        <f t="shared" si="0"/>
        <v>544.48742267896796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86.016146882843657</v>
      </c>
      <c r="L11">
        <v>22.041596638655463</v>
      </c>
      <c r="M11">
        <v>0</v>
      </c>
      <c r="N11">
        <v>29.61687138728324</v>
      </c>
      <c r="O11">
        <v>49.705159198862695</v>
      </c>
      <c r="P11">
        <v>67.625545663148216</v>
      </c>
      <c r="Q11">
        <v>0.96126649076517157</v>
      </c>
      <c r="R11">
        <v>5.3959154012434247</v>
      </c>
      <c r="S11">
        <v>3.3194391522248243</v>
      </c>
      <c r="T11">
        <v>0</v>
      </c>
      <c r="U11">
        <v>275.80703071264099</v>
      </c>
      <c r="V11">
        <v>0</v>
      </c>
      <c r="W11">
        <v>4.7906289978678034</v>
      </c>
      <c r="X11">
        <v>9.9999999999999982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6.5250300000000001</v>
      </c>
      <c r="AL11">
        <v>0.7082400000000002</v>
      </c>
      <c r="AM11">
        <v>0</v>
      </c>
      <c r="AN11">
        <v>0</v>
      </c>
      <c r="AO11">
        <v>2.9870399999999998E-3</v>
      </c>
      <c r="AP11">
        <v>0.65074799999999999</v>
      </c>
      <c r="AQ11">
        <v>0</v>
      </c>
      <c r="AR11">
        <v>0.84124799999999977</v>
      </c>
      <c r="AS11">
        <v>2.4601017599999997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23.678360491820428</v>
      </c>
      <c r="BB11">
        <f t="shared" si="0"/>
        <v>542.78959483371511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86.014286735582161</v>
      </c>
      <c r="L12">
        <v>22.041596638655463</v>
      </c>
      <c r="M12">
        <v>0</v>
      </c>
      <c r="N12">
        <v>29.61687138728324</v>
      </c>
      <c r="O12">
        <v>49.705159198862695</v>
      </c>
      <c r="P12">
        <v>67.625545663148216</v>
      </c>
      <c r="Q12">
        <v>0.96126649076517157</v>
      </c>
      <c r="R12">
        <v>5.3959154012434247</v>
      </c>
      <c r="S12">
        <v>3.3194391522248243</v>
      </c>
      <c r="T12">
        <v>0</v>
      </c>
      <c r="U12">
        <v>275.80703071264099</v>
      </c>
      <c r="V12">
        <v>0</v>
      </c>
      <c r="W12">
        <v>4.7906289978678034</v>
      </c>
      <c r="X12">
        <v>9.9999999999999982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6.5250300000000001</v>
      </c>
      <c r="AL12">
        <v>0.7082400000000002</v>
      </c>
      <c r="AM12">
        <v>0</v>
      </c>
      <c r="AN12">
        <v>0</v>
      </c>
      <c r="AO12">
        <v>1.4188439999999998E-2</v>
      </c>
      <c r="AP12">
        <v>0.65074799999999999</v>
      </c>
      <c r="AQ12">
        <v>0</v>
      </c>
      <c r="AR12">
        <v>0.84124799999999977</v>
      </c>
      <c r="AS12">
        <v>1.2983870399999999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23.630191421306122</v>
      </c>
      <c r="BB12">
        <f t="shared" si="0"/>
        <v>541.68539043696796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86.016146882843657</v>
      </c>
      <c r="L13">
        <v>22.041596638655463</v>
      </c>
      <c r="M13">
        <v>0</v>
      </c>
      <c r="N13">
        <v>29.61687138728324</v>
      </c>
      <c r="O13">
        <v>49.705159198862695</v>
      </c>
      <c r="P13">
        <v>67.625545663148216</v>
      </c>
      <c r="Q13">
        <v>0.96126649076517157</v>
      </c>
      <c r="R13">
        <v>5.3959154012434247</v>
      </c>
      <c r="S13">
        <v>3.3194391522248243</v>
      </c>
      <c r="T13">
        <v>0</v>
      </c>
      <c r="U13">
        <v>275.80703071264099</v>
      </c>
      <c r="V13">
        <v>0</v>
      </c>
      <c r="W13">
        <v>4.7906289978678034</v>
      </c>
      <c r="X13">
        <v>9.9999999999999982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6.5250300000000001</v>
      </c>
      <c r="AL13">
        <v>0.7967700000000002</v>
      </c>
      <c r="AM13">
        <v>0</v>
      </c>
      <c r="AN13">
        <v>0</v>
      </c>
      <c r="AO13">
        <v>1.4935199999999997E-2</v>
      </c>
      <c r="AP13">
        <v>0.65074799999999999</v>
      </c>
      <c r="AQ13">
        <v>0</v>
      </c>
      <c r="AR13">
        <v>0.84124799999999977</v>
      </c>
      <c r="AS13">
        <v>1.2983870399999999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23.634000821920257</v>
      </c>
      <c r="BB13">
        <f t="shared" si="0"/>
        <v>541.77271794361513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86.015767908596288</v>
      </c>
      <c r="L14">
        <v>22.041596638655463</v>
      </c>
      <c r="M14">
        <v>0</v>
      </c>
      <c r="N14">
        <v>29.61687138728324</v>
      </c>
      <c r="O14">
        <v>49.705159198862695</v>
      </c>
      <c r="P14">
        <v>67.625545663148216</v>
      </c>
      <c r="Q14">
        <v>0.96126649076517157</v>
      </c>
      <c r="R14">
        <v>5.3959154012434247</v>
      </c>
      <c r="S14">
        <v>3.3194391522248243</v>
      </c>
      <c r="T14">
        <v>0</v>
      </c>
      <c r="U14">
        <v>275.80703071264099</v>
      </c>
      <c r="V14">
        <v>0</v>
      </c>
      <c r="W14">
        <v>4.7906289978678034</v>
      </c>
      <c r="X14">
        <v>9.9999999999999982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6.5250300000000001</v>
      </c>
      <c r="AL14">
        <v>0.7967700000000002</v>
      </c>
      <c r="AM14">
        <v>0</v>
      </c>
      <c r="AN14">
        <v>0</v>
      </c>
      <c r="AO14">
        <v>1.7922239999999996E-2</v>
      </c>
      <c r="AP14">
        <v>0.65074799999999999</v>
      </c>
      <c r="AQ14">
        <v>0</v>
      </c>
      <c r="AR14">
        <v>0.84124799999999977</v>
      </c>
      <c r="AS14">
        <v>1.2983870399999999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23.634109668673254</v>
      </c>
      <c r="BB14">
        <f t="shared" si="0"/>
        <v>541.77521716261492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86.203231744562189</v>
      </c>
      <c r="L15">
        <v>22.041596638655463</v>
      </c>
      <c r="M15">
        <v>0</v>
      </c>
      <c r="N15">
        <v>29.61687138728324</v>
      </c>
      <c r="O15">
        <v>49.705159198862695</v>
      </c>
      <c r="P15">
        <v>67.625545663148216</v>
      </c>
      <c r="Q15">
        <v>0.96126649076517157</v>
      </c>
      <c r="R15">
        <v>5.4996312853120601</v>
      </c>
      <c r="S15">
        <v>3.4214293757575756</v>
      </c>
      <c r="T15">
        <v>0</v>
      </c>
      <c r="U15">
        <v>275.80703071264099</v>
      </c>
      <c r="V15">
        <v>0</v>
      </c>
      <c r="W15">
        <v>4.7906289978678034</v>
      </c>
      <c r="X15">
        <v>9.9999999999999982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6.5250300000000001</v>
      </c>
      <c r="AL15">
        <v>0.7967700000000002</v>
      </c>
      <c r="AM15">
        <v>0</v>
      </c>
      <c r="AN15">
        <v>0</v>
      </c>
      <c r="AO15">
        <v>1.4935199999999997E-2</v>
      </c>
      <c r="AP15">
        <v>0.65074799999999999</v>
      </c>
      <c r="AQ15">
        <v>0</v>
      </c>
      <c r="AR15">
        <v>0.84124799999999977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23.65327569157915</v>
      </c>
      <c r="BB15">
        <f t="shared" si="0"/>
        <v>542.21457020327625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86.015767908596288</v>
      </c>
      <c r="L16">
        <v>22.041596638655463</v>
      </c>
      <c r="M16">
        <v>0</v>
      </c>
      <c r="N16">
        <v>29.61687138728324</v>
      </c>
      <c r="O16">
        <v>49.705159198862695</v>
      </c>
      <c r="P16">
        <v>67.625545663148216</v>
      </c>
      <c r="Q16">
        <v>0.96126649076517157</v>
      </c>
      <c r="R16">
        <v>5.3959154012434247</v>
      </c>
      <c r="S16">
        <v>3.3194391522248243</v>
      </c>
      <c r="T16">
        <v>0</v>
      </c>
      <c r="U16">
        <v>275.80703071264099</v>
      </c>
      <c r="V16">
        <v>0</v>
      </c>
      <c r="W16">
        <v>4.7906289978678034</v>
      </c>
      <c r="X16">
        <v>9.9999999999999982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6.5250300000000001</v>
      </c>
      <c r="AL16">
        <v>0.7967700000000002</v>
      </c>
      <c r="AM16">
        <v>0</v>
      </c>
      <c r="AN16">
        <v>0</v>
      </c>
      <c r="AO16">
        <v>5.2273199999999997E-3</v>
      </c>
      <c r="AP16">
        <v>0.65074799999999999</v>
      </c>
      <c r="AQ16">
        <v>0</v>
      </c>
      <c r="AR16">
        <v>0.84124799999999977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23.636435292673255</v>
      </c>
      <c r="BB16">
        <f t="shared" si="0"/>
        <v>541.828532778615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86.025661592796169</v>
      </c>
      <c r="L17">
        <v>22.041596638655463</v>
      </c>
      <c r="M17">
        <v>0</v>
      </c>
      <c r="N17">
        <v>29.61687138728324</v>
      </c>
      <c r="O17">
        <v>49.705159198862695</v>
      </c>
      <c r="P17">
        <v>67.625545663148216</v>
      </c>
      <c r="Q17">
        <v>0.96126649076517157</v>
      </c>
      <c r="R17">
        <v>5.3959154012434247</v>
      </c>
      <c r="S17">
        <v>3.3194391522248243</v>
      </c>
      <c r="T17">
        <v>0</v>
      </c>
      <c r="U17">
        <v>275.80703071264099</v>
      </c>
      <c r="V17">
        <v>0</v>
      </c>
      <c r="W17">
        <v>4.7906289978678034</v>
      </c>
      <c r="X17">
        <v>9.9999999999999982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6.5250300000000001</v>
      </c>
      <c r="AL17">
        <v>0.7082400000000002</v>
      </c>
      <c r="AM17">
        <v>0</v>
      </c>
      <c r="AN17">
        <v>0</v>
      </c>
      <c r="AO17">
        <v>1.269492E-2</v>
      </c>
      <c r="AP17">
        <v>0.65074799999999999</v>
      </c>
      <c r="AQ17">
        <v>0</v>
      </c>
      <c r="AR17">
        <v>0.84124799999999977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23.633460670285494</v>
      </c>
      <c r="BB17">
        <f t="shared" si="0"/>
        <v>541.76033868520256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86.015767908596288</v>
      </c>
      <c r="L18">
        <v>22.041596638655463</v>
      </c>
      <c r="M18">
        <v>0</v>
      </c>
      <c r="N18">
        <v>29.61687138728324</v>
      </c>
      <c r="O18">
        <v>49.705159198862695</v>
      </c>
      <c r="P18">
        <v>67.625545663148216</v>
      </c>
      <c r="Q18">
        <v>0.96126649076517157</v>
      </c>
      <c r="R18">
        <v>5.3959154012434247</v>
      </c>
      <c r="S18">
        <v>3.3194391522248243</v>
      </c>
      <c r="T18">
        <v>0</v>
      </c>
      <c r="U18">
        <v>275.80703071264099</v>
      </c>
      <c r="V18">
        <v>0</v>
      </c>
      <c r="W18">
        <v>4.7906289978678034</v>
      </c>
      <c r="X18">
        <v>9.9999999999999982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6.5250300000000001</v>
      </c>
      <c r="AL18">
        <v>0.7082400000000002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0.84124799999999977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23.632516420573427</v>
      </c>
      <c r="BB18">
        <f t="shared" si="0"/>
        <v>541.73869433071479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86.025661592796169</v>
      </c>
      <c r="L19">
        <v>22.041596638655463</v>
      </c>
      <c r="M19">
        <v>0</v>
      </c>
      <c r="N19">
        <v>29.61687138728324</v>
      </c>
      <c r="O19">
        <v>49.705159198862695</v>
      </c>
      <c r="P19">
        <v>67.625545663148216</v>
      </c>
      <c r="Q19">
        <v>0.96126649076517157</v>
      </c>
      <c r="R19">
        <v>5.3959154012434247</v>
      </c>
      <c r="S19">
        <v>3.3194391522248243</v>
      </c>
      <c r="T19">
        <v>0</v>
      </c>
      <c r="U19">
        <v>275.80703071264099</v>
      </c>
      <c r="V19">
        <v>0</v>
      </c>
      <c r="W19">
        <v>4.7906289978678034</v>
      </c>
      <c r="X19">
        <v>9.9999999999999982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6.5250300000000001</v>
      </c>
      <c r="AL19">
        <v>0.7082400000000002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0.84124799999999977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23.632930064285492</v>
      </c>
      <c r="BB19">
        <f t="shared" si="0"/>
        <v>541.74817437120259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86.015767908596288</v>
      </c>
      <c r="L20">
        <v>22.041596638655463</v>
      </c>
      <c r="M20">
        <v>0</v>
      </c>
      <c r="N20">
        <v>29.61687138728324</v>
      </c>
      <c r="O20">
        <v>49.705159198862695</v>
      </c>
      <c r="P20">
        <v>67.625545663148216</v>
      </c>
      <c r="Q20">
        <v>0.96126649076517157</v>
      </c>
      <c r="R20">
        <v>5.3959154012434247</v>
      </c>
      <c r="S20">
        <v>3.3194391522248243</v>
      </c>
      <c r="T20">
        <v>0</v>
      </c>
      <c r="U20">
        <v>275.80703071264099</v>
      </c>
      <c r="V20">
        <v>0</v>
      </c>
      <c r="W20">
        <v>4.7906289978678034</v>
      </c>
      <c r="X20">
        <v>9.9999999999999982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6.5250300000000001</v>
      </c>
      <c r="AL20">
        <v>0.7082400000000002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0.84124799999999977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23.632516420573427</v>
      </c>
      <c r="BB20">
        <f t="shared" si="0"/>
        <v>541.73869433071479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86.025661592796169</v>
      </c>
      <c r="L21">
        <v>22.041596638655463</v>
      </c>
      <c r="M21">
        <v>0</v>
      </c>
      <c r="N21">
        <v>29.61687138728324</v>
      </c>
      <c r="O21">
        <v>49.705159198862695</v>
      </c>
      <c r="P21">
        <v>67.625545663148216</v>
      </c>
      <c r="Q21">
        <v>0.96126649076517157</v>
      </c>
      <c r="R21">
        <v>5.3953595578947358</v>
      </c>
      <c r="S21">
        <v>3.3194391522248243</v>
      </c>
      <c r="T21">
        <v>0</v>
      </c>
      <c r="U21">
        <v>275.80703071264099</v>
      </c>
      <c r="V21">
        <v>0</v>
      </c>
      <c r="W21">
        <v>4.7906289978678034</v>
      </c>
      <c r="X21">
        <v>9.9999999999999982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6.5250300000000001</v>
      </c>
      <c r="AL21">
        <v>0.7082400000000002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0.84124799999999977</v>
      </c>
      <c r="AS21">
        <v>1.708404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23.647189297311243</v>
      </c>
      <c r="BB21">
        <f t="shared" si="0"/>
        <v>542.07504009482807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86.015767908596288</v>
      </c>
      <c r="L22">
        <v>22.041596638655463</v>
      </c>
      <c r="M22">
        <v>0</v>
      </c>
      <c r="N22">
        <v>29.61687138728324</v>
      </c>
      <c r="O22">
        <v>49.705159198862695</v>
      </c>
      <c r="P22">
        <v>67.625545663148216</v>
      </c>
      <c r="Q22">
        <v>0.96126649076517157</v>
      </c>
      <c r="R22">
        <v>5.3953595578947358</v>
      </c>
      <c r="S22">
        <v>3.3194391522248243</v>
      </c>
      <c r="T22">
        <v>0</v>
      </c>
      <c r="U22">
        <v>275.80703071264099</v>
      </c>
      <c r="V22">
        <v>0</v>
      </c>
      <c r="W22">
        <v>4.7906289978678034</v>
      </c>
      <c r="X22">
        <v>9.9999999999999982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6.5250300000000001</v>
      </c>
      <c r="AL22">
        <v>0.7082400000000002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0.84124799999999977</v>
      </c>
      <c r="AS22">
        <v>1.708404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23.646775653599178</v>
      </c>
      <c r="BB22">
        <f t="shared" si="0"/>
        <v>542.06556005434015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82.800875164323585</v>
      </c>
      <c r="L23">
        <v>22.041596638655463</v>
      </c>
      <c r="M23">
        <v>0</v>
      </c>
      <c r="N23">
        <v>29.61687138728324</v>
      </c>
      <c r="O23">
        <v>49.705159198862695</v>
      </c>
      <c r="P23">
        <v>67.625545663148216</v>
      </c>
      <c r="Q23">
        <v>0.96126649076517157</v>
      </c>
      <c r="R23">
        <v>3.1302302593659936</v>
      </c>
      <c r="S23">
        <v>2.6927914417709347</v>
      </c>
      <c r="T23">
        <v>0</v>
      </c>
      <c r="U23">
        <v>275.80703071264099</v>
      </c>
      <c r="V23">
        <v>0</v>
      </c>
      <c r="W23">
        <v>4.7906289978678034</v>
      </c>
      <c r="X23">
        <v>9.9999999999999982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0.89902563000000002</v>
      </c>
      <c r="AI23">
        <v>0</v>
      </c>
      <c r="AJ23">
        <v>0</v>
      </c>
      <c r="AK23">
        <v>6.5250300000000001</v>
      </c>
      <c r="AL23">
        <v>0.7082400000000002</v>
      </c>
      <c r="AM23">
        <v>0</v>
      </c>
      <c r="AN23">
        <v>0</v>
      </c>
      <c r="AO23">
        <v>0</v>
      </c>
      <c r="AP23">
        <v>0.65074799999999999</v>
      </c>
      <c r="AQ23">
        <v>0</v>
      </c>
      <c r="AR23">
        <v>0.84124799999999977</v>
      </c>
      <c r="AS23">
        <v>1.708404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23.429096311453261</v>
      </c>
      <c r="BB23">
        <f t="shared" si="0"/>
        <v>537.07559527323076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82.790024988475281</v>
      </c>
      <c r="L24">
        <v>22.041596638655463</v>
      </c>
      <c r="M24">
        <v>0</v>
      </c>
      <c r="N24">
        <v>29.61687138728324</v>
      </c>
      <c r="O24">
        <v>49.705159198862695</v>
      </c>
      <c r="P24">
        <v>67.625545663148216</v>
      </c>
      <c r="Q24">
        <v>0.96126649076517157</v>
      </c>
      <c r="R24">
        <v>10.602195150624539</v>
      </c>
      <c r="S24">
        <v>2.6927914417709347</v>
      </c>
      <c r="T24">
        <v>0</v>
      </c>
      <c r="U24">
        <v>275.80703071264099</v>
      </c>
      <c r="V24">
        <v>0</v>
      </c>
      <c r="W24">
        <v>4.7906289978678034</v>
      </c>
      <c r="X24">
        <v>24.900826888749215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5.1025778999999991</v>
      </c>
      <c r="AI24">
        <v>0</v>
      </c>
      <c r="AJ24">
        <v>0</v>
      </c>
      <c r="AK24">
        <v>6.5250300000000001</v>
      </c>
      <c r="AL24">
        <v>0.7082400000000002</v>
      </c>
      <c r="AM24">
        <v>0</v>
      </c>
      <c r="AN24">
        <v>0</v>
      </c>
      <c r="AO24">
        <v>0</v>
      </c>
      <c r="AP24">
        <v>0.65074799999999999</v>
      </c>
      <c r="AQ24">
        <v>0</v>
      </c>
      <c r="AR24">
        <v>0.84124799999999977</v>
      </c>
      <c r="AS24">
        <v>1.708404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24.539533768811271</v>
      </c>
      <c r="BB24">
        <f t="shared" si="0"/>
        <v>562.5306516900323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119.99706007102083</v>
      </c>
      <c r="L25">
        <v>22.041356763383735</v>
      </c>
      <c r="M25">
        <v>0</v>
      </c>
      <c r="N25">
        <v>29.61687138728324</v>
      </c>
      <c r="O25">
        <v>49.705159198862695</v>
      </c>
      <c r="P25">
        <v>67.625545663148216</v>
      </c>
      <c r="Q25">
        <v>0.96126649076517157</v>
      </c>
      <c r="R25">
        <v>8.6733471919902172</v>
      </c>
      <c r="S25">
        <v>2.0352161453744491</v>
      </c>
      <c r="T25">
        <v>0</v>
      </c>
      <c r="U25">
        <v>275.80703071264099</v>
      </c>
      <c r="V25">
        <v>5.2713084944612278</v>
      </c>
      <c r="W25">
        <v>7.7546605075239396</v>
      </c>
      <c r="X25">
        <v>24.984183381088823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1.3194311999999999</v>
      </c>
      <c r="AF25">
        <v>0</v>
      </c>
      <c r="AG25">
        <v>0</v>
      </c>
      <c r="AH25">
        <v>12.003207059999999</v>
      </c>
      <c r="AI25">
        <v>0</v>
      </c>
      <c r="AJ25">
        <v>0</v>
      </c>
      <c r="AK25">
        <v>6.5250300000000001</v>
      </c>
      <c r="AL25">
        <v>0.7082400000000002</v>
      </c>
      <c r="AM25">
        <v>0</v>
      </c>
      <c r="AN25">
        <v>0</v>
      </c>
      <c r="AO25">
        <v>0.15308579999999999</v>
      </c>
      <c r="AP25">
        <v>0.65074799999999999</v>
      </c>
      <c r="AQ25">
        <v>0</v>
      </c>
      <c r="AR25">
        <v>0.84124799999999977</v>
      </c>
      <c r="AS25">
        <v>1.708404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26.684384532585351</v>
      </c>
      <c r="BB25">
        <f t="shared" si="0"/>
        <v>611.69801553495813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120.00358466105502</v>
      </c>
      <c r="L26">
        <v>22.041356763383735</v>
      </c>
      <c r="M26">
        <v>0</v>
      </c>
      <c r="N26">
        <v>29.61687138728324</v>
      </c>
      <c r="O26">
        <v>49.705159198862695</v>
      </c>
      <c r="P26">
        <v>67.625545663148216</v>
      </c>
      <c r="Q26">
        <v>0.96126649076517157</v>
      </c>
      <c r="R26">
        <v>10.5104286228557</v>
      </c>
      <c r="S26">
        <v>2.0352161453744491</v>
      </c>
      <c r="T26">
        <v>0</v>
      </c>
      <c r="U26">
        <v>275.80703071264099</v>
      </c>
      <c r="V26">
        <v>4.9797971539690993</v>
      </c>
      <c r="W26">
        <v>11.762846042831377</v>
      </c>
      <c r="X26">
        <v>24.984183381088823</v>
      </c>
      <c r="Y26">
        <v>0</v>
      </c>
      <c r="Z26">
        <v>0.27939999999999998</v>
      </c>
      <c r="AA26">
        <v>0.96316799999999991</v>
      </c>
      <c r="AB26">
        <v>0.85778399999999999</v>
      </c>
      <c r="AC26">
        <v>2.3699643336</v>
      </c>
      <c r="AD26">
        <v>0</v>
      </c>
      <c r="AE26">
        <v>4.222179839999999</v>
      </c>
      <c r="AF26">
        <v>0</v>
      </c>
      <c r="AG26">
        <v>0</v>
      </c>
      <c r="AH26">
        <v>18.004810589999998</v>
      </c>
      <c r="AI26">
        <v>0</v>
      </c>
      <c r="AJ26">
        <v>0</v>
      </c>
      <c r="AK26">
        <v>6.5250300000000001</v>
      </c>
      <c r="AL26">
        <v>0.7082400000000002</v>
      </c>
      <c r="AM26">
        <v>0</v>
      </c>
      <c r="AN26">
        <v>0</v>
      </c>
      <c r="AO26">
        <v>5.0032919999999995E-2</v>
      </c>
      <c r="AP26">
        <v>0.65074799999999999</v>
      </c>
      <c r="AQ26">
        <v>0</v>
      </c>
      <c r="AR26">
        <v>0.84124799999999977</v>
      </c>
      <c r="AS26">
        <v>1.708404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27.471557793147372</v>
      </c>
      <c r="BB26">
        <f t="shared" si="0"/>
        <v>629.74273811371131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164.67343265641333</v>
      </c>
      <c r="L27">
        <v>22.041636828644503</v>
      </c>
      <c r="M27">
        <v>0</v>
      </c>
      <c r="N27">
        <v>29.61687138728324</v>
      </c>
      <c r="O27">
        <v>49.705159198862695</v>
      </c>
      <c r="P27">
        <v>69.96404819989651</v>
      </c>
      <c r="Q27">
        <v>0.96126649076517157</v>
      </c>
      <c r="R27">
        <v>10.667873800255919</v>
      </c>
      <c r="S27">
        <v>2.003615212527964</v>
      </c>
      <c r="T27">
        <v>0</v>
      </c>
      <c r="U27">
        <v>275.80703071264099</v>
      </c>
      <c r="V27">
        <v>4.6133645730724968</v>
      </c>
      <c r="W27">
        <v>11.79018673262874</v>
      </c>
      <c r="X27">
        <v>24.984183381088823</v>
      </c>
      <c r="Y27">
        <v>0</v>
      </c>
      <c r="Z27">
        <v>1.8160999999999998</v>
      </c>
      <c r="AA27">
        <v>4.4145199999999987</v>
      </c>
      <c r="AB27">
        <v>3.3899623680000004</v>
      </c>
      <c r="AC27">
        <v>4.9805258751000006</v>
      </c>
      <c r="AD27">
        <v>2.2062696499999999</v>
      </c>
      <c r="AE27">
        <v>4.222179839999999</v>
      </c>
      <c r="AF27">
        <v>0</v>
      </c>
      <c r="AG27">
        <v>0</v>
      </c>
      <c r="AH27">
        <v>24.006414119999999</v>
      </c>
      <c r="AI27">
        <v>1.3089755999999999</v>
      </c>
      <c r="AJ27">
        <v>0</v>
      </c>
      <c r="AK27">
        <v>6.5250300000000001</v>
      </c>
      <c r="AL27">
        <v>0.7082400000000002</v>
      </c>
      <c r="AM27">
        <v>1.33484442</v>
      </c>
      <c r="AN27">
        <v>0</v>
      </c>
      <c r="AO27">
        <v>0</v>
      </c>
      <c r="AP27">
        <v>0.65074799999999999</v>
      </c>
      <c r="AQ27">
        <v>0</v>
      </c>
      <c r="AR27">
        <v>0.84124799999999977</v>
      </c>
      <c r="AS27">
        <v>1.708404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30.302581617387723</v>
      </c>
      <c r="BB27">
        <f t="shared" si="0"/>
        <v>694.63954942979285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164.66635672662474</v>
      </c>
      <c r="L28">
        <v>42.997272356846672</v>
      </c>
      <c r="M28">
        <v>0</v>
      </c>
      <c r="N28">
        <v>29.61687138728324</v>
      </c>
      <c r="O28">
        <v>49.705159198862695</v>
      </c>
      <c r="P28">
        <v>69.96404819989651</v>
      </c>
      <c r="Q28">
        <v>0.96024664104534985</v>
      </c>
      <c r="R28">
        <v>10.61495797657801</v>
      </c>
      <c r="S28">
        <v>1.8264901728723404</v>
      </c>
      <c r="T28">
        <v>0</v>
      </c>
      <c r="U28">
        <v>275.80703071264099</v>
      </c>
      <c r="V28">
        <v>4.6133645730724968</v>
      </c>
      <c r="W28">
        <v>11.79018673262874</v>
      </c>
      <c r="X28">
        <v>24.984183381088823</v>
      </c>
      <c r="Y28">
        <v>0</v>
      </c>
      <c r="Z28">
        <v>3.3293303999999999</v>
      </c>
      <c r="AA28">
        <v>4.525284319999999</v>
      </c>
      <c r="AB28">
        <v>9.2983785600000015</v>
      </c>
      <c r="AC28">
        <v>7.4709524346000018</v>
      </c>
      <c r="AD28">
        <v>2.1723270399999999</v>
      </c>
      <c r="AE28">
        <v>4.1562082799999995</v>
      </c>
      <c r="AF28">
        <v>0</v>
      </c>
      <c r="AG28">
        <v>0</v>
      </c>
      <c r="AH28">
        <v>30.008017649999999</v>
      </c>
      <c r="AI28">
        <v>4.2541706999999995</v>
      </c>
      <c r="AJ28">
        <v>0</v>
      </c>
      <c r="AK28">
        <v>6.5250300000000001</v>
      </c>
      <c r="AL28">
        <v>0.7082400000000002</v>
      </c>
      <c r="AM28">
        <v>2.7039156200000001</v>
      </c>
      <c r="AN28">
        <v>0</v>
      </c>
      <c r="AO28">
        <v>7.7663039999999989E-2</v>
      </c>
      <c r="AP28">
        <v>0.65074799999999999</v>
      </c>
      <c r="AQ28">
        <v>0</v>
      </c>
      <c r="AR28">
        <v>0.84124799999999977</v>
      </c>
      <c r="AS28">
        <v>1.708404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32.017800915844788</v>
      </c>
      <c r="BB28">
        <f t="shared" si="0"/>
        <v>733.95828518819576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164.66635672662474</v>
      </c>
      <c r="L29">
        <v>42.997272356846672</v>
      </c>
      <c r="M29">
        <v>0</v>
      </c>
      <c r="N29">
        <v>29.61687138728324</v>
      </c>
      <c r="O29">
        <v>49.705159198862695</v>
      </c>
      <c r="P29">
        <v>67.625545663148216</v>
      </c>
      <c r="Q29">
        <v>0.96024664104534985</v>
      </c>
      <c r="R29">
        <v>10.5998264</v>
      </c>
      <c r="S29">
        <v>2.0041695080370188</v>
      </c>
      <c r="T29">
        <v>0</v>
      </c>
      <c r="U29">
        <v>275.80703071264099</v>
      </c>
      <c r="V29">
        <v>4.6133645730724968</v>
      </c>
      <c r="W29">
        <v>11.79018673262874</v>
      </c>
      <c r="X29">
        <v>24.984183381088823</v>
      </c>
      <c r="Y29">
        <v>0</v>
      </c>
      <c r="Z29">
        <v>3.3293303999999999</v>
      </c>
      <c r="AA29">
        <v>7.137074880000001</v>
      </c>
      <c r="AB29">
        <v>10.169887104000001</v>
      </c>
      <c r="AC29">
        <v>7.4709524346000018</v>
      </c>
      <c r="AD29">
        <v>4.6840801799999996</v>
      </c>
      <c r="AE29">
        <v>8.444359679999998</v>
      </c>
      <c r="AF29">
        <v>0</v>
      </c>
      <c r="AG29">
        <v>0</v>
      </c>
      <c r="AH29">
        <v>36.009621180000003</v>
      </c>
      <c r="AI29">
        <v>4.2541706999999995</v>
      </c>
      <c r="AJ29">
        <v>0</v>
      </c>
      <c r="AK29">
        <v>6.5250300000000001</v>
      </c>
      <c r="AL29">
        <v>3.3936500000000009</v>
      </c>
      <c r="AM29">
        <v>4.0661414640000002</v>
      </c>
      <c r="AN29">
        <v>0</v>
      </c>
      <c r="AO29">
        <v>3.8084759999999988E-2</v>
      </c>
      <c r="AP29">
        <v>0.65074799999999999</v>
      </c>
      <c r="AQ29">
        <v>0</v>
      </c>
      <c r="AR29">
        <v>0.84124799999999977</v>
      </c>
      <c r="AS29">
        <v>1.708404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32.775086908241718</v>
      </c>
      <c r="BB29">
        <f t="shared" si="0"/>
        <v>751.31790915563715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164.66635672662474</v>
      </c>
      <c r="L30">
        <v>42.997272356846672</v>
      </c>
      <c r="M30">
        <v>0</v>
      </c>
      <c r="N30">
        <v>29.61687138728324</v>
      </c>
      <c r="O30">
        <v>49.705159198862695</v>
      </c>
      <c r="P30">
        <v>67.625545663148216</v>
      </c>
      <c r="Q30">
        <v>0.96024664104534985</v>
      </c>
      <c r="R30">
        <v>10.5998264</v>
      </c>
      <c r="S30">
        <v>2.0041695080370188</v>
      </c>
      <c r="T30">
        <v>0</v>
      </c>
      <c r="U30">
        <v>275.80703071264099</v>
      </c>
      <c r="V30">
        <v>4.6133645730724968</v>
      </c>
      <c r="W30">
        <v>11.79018673262874</v>
      </c>
      <c r="X30">
        <v>24.984183381088823</v>
      </c>
      <c r="Y30">
        <v>0</v>
      </c>
      <c r="Z30">
        <v>3.3293303999999999</v>
      </c>
      <c r="AA30">
        <v>7.137074880000001</v>
      </c>
      <c r="AB30">
        <v>10.169887104000001</v>
      </c>
      <c r="AC30">
        <v>7.4709524346000018</v>
      </c>
      <c r="AD30">
        <v>7.0261202699999981</v>
      </c>
      <c r="AE30">
        <v>12.706122456000001</v>
      </c>
      <c r="AF30">
        <v>0</v>
      </c>
      <c r="AG30">
        <v>0</v>
      </c>
      <c r="AH30">
        <v>36.009621180000003</v>
      </c>
      <c r="AI30">
        <v>4.2541706999999995</v>
      </c>
      <c r="AJ30">
        <v>0</v>
      </c>
      <c r="AK30">
        <v>6.5250300000000001</v>
      </c>
      <c r="AL30">
        <v>13.574600000000004</v>
      </c>
      <c r="AM30">
        <v>4.0661414640000002</v>
      </c>
      <c r="AN30">
        <v>0</v>
      </c>
      <c r="AO30">
        <v>2.3896319999999999E-2</v>
      </c>
      <c r="AP30">
        <v>0.65074799999999999</v>
      </c>
      <c r="AQ30">
        <v>0</v>
      </c>
      <c r="AR30">
        <v>0.84124799999999977</v>
      </c>
      <c r="AS30">
        <v>1.708404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33.476097053408658</v>
      </c>
      <c r="BB30">
        <f t="shared" si="0"/>
        <v>767.38746343647017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164.66635672662474</v>
      </c>
      <c r="L31">
        <v>42.997272356846672</v>
      </c>
      <c r="M31">
        <v>0</v>
      </c>
      <c r="N31">
        <v>29.61687138728324</v>
      </c>
      <c r="O31">
        <v>49.705159198862695</v>
      </c>
      <c r="P31">
        <v>67.625545663148216</v>
      </c>
      <c r="Q31">
        <v>5.4799760530871318</v>
      </c>
      <c r="R31">
        <v>10.5998264</v>
      </c>
      <c r="S31">
        <v>6.5956599148252311</v>
      </c>
      <c r="T31">
        <v>0</v>
      </c>
      <c r="U31">
        <v>275.80703071264099</v>
      </c>
      <c r="V31">
        <v>4.6133645730724968</v>
      </c>
      <c r="W31">
        <v>11.79018673262874</v>
      </c>
      <c r="X31">
        <v>24.984183381088823</v>
      </c>
      <c r="Y31">
        <v>0</v>
      </c>
      <c r="Z31">
        <v>3.3293303999999999</v>
      </c>
      <c r="AA31">
        <v>7.137074880000001</v>
      </c>
      <c r="AB31">
        <v>10.169887104000001</v>
      </c>
      <c r="AC31">
        <v>7.4709524346000018</v>
      </c>
      <c r="AD31">
        <v>7.0261202699999981</v>
      </c>
      <c r="AE31">
        <v>12.710080749600001</v>
      </c>
      <c r="AF31">
        <v>0</v>
      </c>
      <c r="AG31">
        <v>0</v>
      </c>
      <c r="AH31">
        <v>36.009621180000003</v>
      </c>
      <c r="AI31">
        <v>4.2541706999999995</v>
      </c>
      <c r="AJ31">
        <v>0</v>
      </c>
      <c r="AK31">
        <v>6.5250300000000001</v>
      </c>
      <c r="AL31">
        <v>13.574600000000004</v>
      </c>
      <c r="AM31">
        <v>4.0661414640000002</v>
      </c>
      <c r="AN31">
        <v>0</v>
      </c>
      <c r="AO31">
        <v>1.5681960000000002E-2</v>
      </c>
      <c r="AP31">
        <v>0.39044879999999982</v>
      </c>
      <c r="AQ31">
        <v>0</v>
      </c>
      <c r="AR31">
        <v>0.84124799999999977</v>
      </c>
      <c r="AS31">
        <v>1.708404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33.845887250765287</v>
      </c>
      <c r="BB31">
        <f t="shared" si="0"/>
        <v>775.86433779154368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164.66635672662474</v>
      </c>
      <c r="L32">
        <v>42.997272356846672</v>
      </c>
      <c r="M32">
        <v>0</v>
      </c>
      <c r="N32">
        <v>29.61687138728324</v>
      </c>
      <c r="O32">
        <v>49.705159198862695</v>
      </c>
      <c r="P32">
        <v>67.625545663148216</v>
      </c>
      <c r="Q32">
        <v>5.4799760530871318</v>
      </c>
      <c r="R32">
        <v>10.5998264</v>
      </c>
      <c r="S32">
        <v>6.6071499799599183</v>
      </c>
      <c r="T32">
        <v>0</v>
      </c>
      <c r="U32">
        <v>275.80703071264099</v>
      </c>
      <c r="V32">
        <v>4.6133645730724968</v>
      </c>
      <c r="W32">
        <v>11.79018673262874</v>
      </c>
      <c r="X32">
        <v>24.984183381088823</v>
      </c>
      <c r="Y32">
        <v>0</v>
      </c>
      <c r="Z32">
        <v>3.3293303999999999</v>
      </c>
      <c r="AA32">
        <v>7.137074880000001</v>
      </c>
      <c r="AB32">
        <v>10.169887104000001</v>
      </c>
      <c r="AC32">
        <v>7.4709524346000018</v>
      </c>
      <c r="AD32">
        <v>9.3681603599999992</v>
      </c>
      <c r="AE32">
        <v>12.710080749600001</v>
      </c>
      <c r="AF32">
        <v>0</v>
      </c>
      <c r="AG32">
        <v>0</v>
      </c>
      <c r="AH32">
        <v>34.017186000000002</v>
      </c>
      <c r="AI32">
        <v>4.2541706999999995</v>
      </c>
      <c r="AJ32">
        <v>0</v>
      </c>
      <c r="AK32">
        <v>6.5250300000000001</v>
      </c>
      <c r="AL32">
        <v>13.574600000000004</v>
      </c>
      <c r="AM32">
        <v>2.7039156200000001</v>
      </c>
      <c r="AN32">
        <v>0</v>
      </c>
      <c r="AO32">
        <v>1.4935199999999997E-2</v>
      </c>
      <c r="AP32">
        <v>0.39044879999999982</v>
      </c>
      <c r="AQ32">
        <v>0</v>
      </c>
      <c r="AR32">
        <v>3.3649919999999991</v>
      </c>
      <c r="AS32">
        <v>2.0500848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33.923783276696149</v>
      </c>
      <c r="BB32">
        <f t="shared" si="0"/>
        <v>777.64998893674772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164.66635672662474</v>
      </c>
      <c r="L33">
        <v>42.997272356846672</v>
      </c>
      <c r="M33">
        <v>0</v>
      </c>
      <c r="N33">
        <v>29.61687138728324</v>
      </c>
      <c r="O33">
        <v>49.705159198862695</v>
      </c>
      <c r="P33">
        <v>67.620373537284891</v>
      </c>
      <c r="Q33">
        <v>5.4799760530871318</v>
      </c>
      <c r="R33">
        <v>10.5998264</v>
      </c>
      <c r="S33">
        <v>6.6071499799599183</v>
      </c>
      <c r="T33">
        <v>0</v>
      </c>
      <c r="U33">
        <v>275.80703071264099</v>
      </c>
      <c r="V33">
        <v>4.6133645730724968</v>
      </c>
      <c r="W33">
        <v>11.79018673262874</v>
      </c>
      <c r="X33">
        <v>24.984183381088823</v>
      </c>
      <c r="Y33">
        <v>0</v>
      </c>
      <c r="Z33">
        <v>3.3293303999999999</v>
      </c>
      <c r="AA33">
        <v>7.137074880000001</v>
      </c>
      <c r="AB33">
        <v>10.169887104000001</v>
      </c>
      <c r="AC33">
        <v>7.4709524346000018</v>
      </c>
      <c r="AD33">
        <v>9.3681603599999992</v>
      </c>
      <c r="AE33">
        <v>12.710080749600001</v>
      </c>
      <c r="AF33">
        <v>0</v>
      </c>
      <c r="AG33">
        <v>0</v>
      </c>
      <c r="AH33">
        <v>30.008017649999999</v>
      </c>
      <c r="AI33">
        <v>4.2541706999999995</v>
      </c>
      <c r="AJ33">
        <v>0</v>
      </c>
      <c r="AK33">
        <v>6.5250300000000001</v>
      </c>
      <c r="AL33">
        <v>13.574600000000004</v>
      </c>
      <c r="AM33">
        <v>1.355380488</v>
      </c>
      <c r="AN33">
        <v>0</v>
      </c>
      <c r="AO33">
        <v>1.0454639999999999E-2</v>
      </c>
      <c r="AP33">
        <v>0.71582279999999998</v>
      </c>
      <c r="AQ33">
        <v>0</v>
      </c>
      <c r="AR33">
        <v>7.851648</v>
      </c>
      <c r="AS33">
        <v>2.0500848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33.900570773951735</v>
      </c>
      <c r="BB33">
        <f t="shared" si="0"/>
        <v>777.1178752716288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164.66635672662474</v>
      </c>
      <c r="L34">
        <v>42.997272356846672</v>
      </c>
      <c r="M34">
        <v>0</v>
      </c>
      <c r="N34">
        <v>29.61687138728324</v>
      </c>
      <c r="O34">
        <v>49.705159198862695</v>
      </c>
      <c r="P34">
        <v>67.620373537284891</v>
      </c>
      <c r="Q34">
        <v>5.4799760530871318</v>
      </c>
      <c r="R34">
        <v>10.5998264</v>
      </c>
      <c r="S34">
        <v>6.6071499799599183</v>
      </c>
      <c r="T34">
        <v>0</v>
      </c>
      <c r="U34">
        <v>275.80703071264099</v>
      </c>
      <c r="V34">
        <v>4.6133645730724968</v>
      </c>
      <c r="W34">
        <v>11.79018673262874</v>
      </c>
      <c r="X34">
        <v>24.984183381088823</v>
      </c>
      <c r="Y34">
        <v>0</v>
      </c>
      <c r="Z34">
        <v>3.3293303999999999</v>
      </c>
      <c r="AA34">
        <v>4.5148499999999991</v>
      </c>
      <c r="AB34">
        <v>6.7799247360000008</v>
      </c>
      <c r="AC34">
        <v>4.9805258751000006</v>
      </c>
      <c r="AD34">
        <v>7.0261202699999981</v>
      </c>
      <c r="AE34">
        <v>12.710080749600001</v>
      </c>
      <c r="AF34">
        <v>0</v>
      </c>
      <c r="AG34">
        <v>0</v>
      </c>
      <c r="AH34">
        <v>24.006414119999999</v>
      </c>
      <c r="AI34">
        <v>1.3089755999999999</v>
      </c>
      <c r="AJ34">
        <v>0</v>
      </c>
      <c r="AK34">
        <v>6.5250300000000001</v>
      </c>
      <c r="AL34">
        <v>3.3936500000000009</v>
      </c>
      <c r="AM34">
        <v>0</v>
      </c>
      <c r="AN34">
        <v>0</v>
      </c>
      <c r="AO34">
        <v>7.4675999999999987E-3</v>
      </c>
      <c r="AP34">
        <v>0.71582279999999998</v>
      </c>
      <c r="AQ34">
        <v>0</v>
      </c>
      <c r="AR34">
        <v>7.851648</v>
      </c>
      <c r="AS34">
        <v>2.0500848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32.590944764984776</v>
      </c>
      <c r="BB34">
        <f t="shared" si="0"/>
        <v>747.09673122509571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164.66635672662474</v>
      </c>
      <c r="L35">
        <v>42.997272356846672</v>
      </c>
      <c r="M35">
        <v>0</v>
      </c>
      <c r="N35">
        <v>29.61687138728324</v>
      </c>
      <c r="O35">
        <v>49.705159198862695</v>
      </c>
      <c r="P35">
        <v>67.620373537284891</v>
      </c>
      <c r="Q35">
        <v>5.4799760530871318</v>
      </c>
      <c r="R35">
        <v>10.5998264</v>
      </c>
      <c r="S35">
        <v>6.6071499799599183</v>
      </c>
      <c r="T35">
        <v>0</v>
      </c>
      <c r="U35">
        <v>275.80703071264099</v>
      </c>
      <c r="V35">
        <v>4.6133645730724968</v>
      </c>
      <c r="W35">
        <v>11.79018673262874</v>
      </c>
      <c r="X35">
        <v>24.984183381088823</v>
      </c>
      <c r="Y35">
        <v>0</v>
      </c>
      <c r="Z35">
        <v>1.8160999999999998</v>
      </c>
      <c r="AA35">
        <v>0.96316799999999991</v>
      </c>
      <c r="AB35">
        <v>3.0880224000000003</v>
      </c>
      <c r="AC35">
        <v>2.4878078640000001</v>
      </c>
      <c r="AD35">
        <v>4.6840801799999996</v>
      </c>
      <c r="AE35">
        <v>12.710080749600001</v>
      </c>
      <c r="AF35">
        <v>0</v>
      </c>
      <c r="AG35">
        <v>0</v>
      </c>
      <c r="AH35">
        <v>18.004810589999998</v>
      </c>
      <c r="AI35">
        <v>0.81810974999999997</v>
      </c>
      <c r="AJ35">
        <v>0</v>
      </c>
      <c r="AK35">
        <v>6.5250300000000001</v>
      </c>
      <c r="AL35">
        <v>0.7082400000000002</v>
      </c>
      <c r="AM35">
        <v>0</v>
      </c>
      <c r="AN35">
        <v>0</v>
      </c>
      <c r="AO35">
        <v>9.7078800000000003E-3</v>
      </c>
      <c r="AP35">
        <v>1.6919447999999997</v>
      </c>
      <c r="AQ35">
        <v>0</v>
      </c>
      <c r="AR35">
        <v>1.1216639999999998</v>
      </c>
      <c r="AS35">
        <v>1.3667231999999998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31.370199405301648</v>
      </c>
      <c r="BB35">
        <f t="shared" si="0"/>
        <v>719.11304104767885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164.66635672662474</v>
      </c>
      <c r="L36">
        <v>42.997272356846672</v>
      </c>
      <c r="M36">
        <v>0</v>
      </c>
      <c r="N36">
        <v>29.61687138728324</v>
      </c>
      <c r="O36">
        <v>49.705159198862695</v>
      </c>
      <c r="P36">
        <v>67.620373537284891</v>
      </c>
      <c r="Q36">
        <v>5.4799760530871318</v>
      </c>
      <c r="R36">
        <v>10.5998264</v>
      </c>
      <c r="S36">
        <v>6.6071499799599183</v>
      </c>
      <c r="T36">
        <v>0</v>
      </c>
      <c r="U36">
        <v>275.80703071264099</v>
      </c>
      <c r="V36">
        <v>4.6133645730724968</v>
      </c>
      <c r="W36">
        <v>11.79018673262874</v>
      </c>
      <c r="X36">
        <v>24.984183381088823</v>
      </c>
      <c r="Y36">
        <v>0</v>
      </c>
      <c r="Z36">
        <v>1.6646652</v>
      </c>
      <c r="AA36">
        <v>0</v>
      </c>
      <c r="AB36">
        <v>0</v>
      </c>
      <c r="AC36">
        <v>0</v>
      </c>
      <c r="AD36">
        <v>2.2062696499999999</v>
      </c>
      <c r="AE36">
        <v>12.710080749600001</v>
      </c>
      <c r="AF36">
        <v>0</v>
      </c>
      <c r="AG36">
        <v>0</v>
      </c>
      <c r="AH36">
        <v>12.003207059999999</v>
      </c>
      <c r="AI36">
        <v>0.81810974999999997</v>
      </c>
      <c r="AJ36">
        <v>0</v>
      </c>
      <c r="AK36">
        <v>6.5250300000000001</v>
      </c>
      <c r="AL36">
        <v>0.7082400000000002</v>
      </c>
      <c r="AM36">
        <v>0</v>
      </c>
      <c r="AN36">
        <v>0</v>
      </c>
      <c r="AO36">
        <v>1.9415759999999997E-2</v>
      </c>
      <c r="AP36">
        <v>1.6919447999999997</v>
      </c>
      <c r="AQ36">
        <v>0</v>
      </c>
      <c r="AR36">
        <v>1.1216639999999998</v>
      </c>
      <c r="AS36">
        <v>1.3667231999999998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30.736505470501655</v>
      </c>
      <c r="BB36">
        <f t="shared" si="0"/>
        <v>704.58659573847865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164.66635672662474</v>
      </c>
      <c r="L37">
        <v>42.997272356846672</v>
      </c>
      <c r="M37">
        <v>0</v>
      </c>
      <c r="N37">
        <v>29.61687138728324</v>
      </c>
      <c r="O37">
        <v>49.705159198862695</v>
      </c>
      <c r="P37">
        <v>67.620373537284891</v>
      </c>
      <c r="Q37">
        <v>5.4799760530871318</v>
      </c>
      <c r="R37">
        <v>10.5998264</v>
      </c>
      <c r="S37">
        <v>6.6071499799599183</v>
      </c>
      <c r="T37">
        <v>0</v>
      </c>
      <c r="U37">
        <v>275.80703071264099</v>
      </c>
      <c r="V37">
        <v>4.6133645730724968</v>
      </c>
      <c r="W37">
        <v>11.79018673262874</v>
      </c>
      <c r="X37">
        <v>24.984183381088823</v>
      </c>
      <c r="Y37">
        <v>0</v>
      </c>
      <c r="Z37">
        <v>1.6646652</v>
      </c>
      <c r="AA37">
        <v>0</v>
      </c>
      <c r="AB37">
        <v>0</v>
      </c>
      <c r="AC37">
        <v>0</v>
      </c>
      <c r="AD37">
        <v>0</v>
      </c>
      <c r="AE37">
        <v>8.444359679999998</v>
      </c>
      <c r="AF37">
        <v>0</v>
      </c>
      <c r="AG37">
        <v>0</v>
      </c>
      <c r="AH37">
        <v>6.0016035299999997</v>
      </c>
      <c r="AI37">
        <v>0</v>
      </c>
      <c r="AJ37">
        <v>0</v>
      </c>
      <c r="AK37">
        <v>6.5250300000000001</v>
      </c>
      <c r="AL37">
        <v>0.7082400000000002</v>
      </c>
      <c r="AM37">
        <v>0</v>
      </c>
      <c r="AN37">
        <v>0</v>
      </c>
      <c r="AO37">
        <v>2.3149559999999996E-2</v>
      </c>
      <c r="AP37">
        <v>1.6919447999999997</v>
      </c>
      <c r="AQ37">
        <v>0</v>
      </c>
      <c r="AR37">
        <v>1.1216639999999998</v>
      </c>
      <c r="AS37">
        <v>1.3667231999999998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30.181068172701647</v>
      </c>
      <c r="BB37">
        <f t="shared" si="0"/>
        <v>691.85406283667874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164.66635672662474</v>
      </c>
      <c r="L38">
        <v>42.997272356846672</v>
      </c>
      <c r="M38">
        <v>0</v>
      </c>
      <c r="N38">
        <v>29.61687138728324</v>
      </c>
      <c r="O38">
        <v>49.705159198862695</v>
      </c>
      <c r="P38">
        <v>67.620373537284891</v>
      </c>
      <c r="Q38">
        <v>5.4799760530871318</v>
      </c>
      <c r="R38">
        <v>10.5998264</v>
      </c>
      <c r="S38">
        <v>6.6071499799599183</v>
      </c>
      <c r="T38">
        <v>0</v>
      </c>
      <c r="U38">
        <v>275.80703071264099</v>
      </c>
      <c r="V38">
        <v>4.6133645730724968</v>
      </c>
      <c r="W38">
        <v>11.79018673262874</v>
      </c>
      <c r="X38">
        <v>24.984183381088823</v>
      </c>
      <c r="Y38">
        <v>0</v>
      </c>
      <c r="Z38">
        <v>0.27939999999999998</v>
      </c>
      <c r="AA38">
        <v>0</v>
      </c>
      <c r="AB38">
        <v>0</v>
      </c>
      <c r="AC38">
        <v>0</v>
      </c>
      <c r="AD38">
        <v>0</v>
      </c>
      <c r="AE38">
        <v>8.444359679999998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6.5250300000000001</v>
      </c>
      <c r="AL38">
        <v>0.7082400000000002</v>
      </c>
      <c r="AM38">
        <v>0</v>
      </c>
      <c r="AN38">
        <v>0</v>
      </c>
      <c r="AO38">
        <v>3.0617160000000001E-2</v>
      </c>
      <c r="AP38">
        <v>1.6919447999999997</v>
      </c>
      <c r="AQ38">
        <v>0</v>
      </c>
      <c r="AR38">
        <v>1.1216639999999998</v>
      </c>
      <c r="AS38">
        <v>1.3667231999999998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29.872609289601648</v>
      </c>
      <c r="BB38">
        <f t="shared" si="0"/>
        <v>684.78312058977883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164.66635672662474</v>
      </c>
      <c r="L39">
        <v>42.997272356846672</v>
      </c>
      <c r="M39">
        <v>0</v>
      </c>
      <c r="N39">
        <v>29.61687138728324</v>
      </c>
      <c r="O39">
        <v>49.705159198862695</v>
      </c>
      <c r="P39">
        <v>67.620373537284891</v>
      </c>
      <c r="Q39">
        <v>5.4799760530871318</v>
      </c>
      <c r="R39">
        <v>10.5998264</v>
      </c>
      <c r="S39">
        <v>6.6071499799599183</v>
      </c>
      <c r="T39">
        <v>0</v>
      </c>
      <c r="U39">
        <v>275.80703071264099</v>
      </c>
      <c r="V39">
        <v>4.6133645730724968</v>
      </c>
      <c r="W39">
        <v>11.79018673262874</v>
      </c>
      <c r="X39">
        <v>24.984183381088823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4.222179839999999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6.5250300000000001</v>
      </c>
      <c r="AL39">
        <v>0.7082400000000002</v>
      </c>
      <c r="AM39">
        <v>0</v>
      </c>
      <c r="AN39">
        <v>0</v>
      </c>
      <c r="AO39">
        <v>0</v>
      </c>
      <c r="AP39">
        <v>0.65074799999999999</v>
      </c>
      <c r="AQ39">
        <v>0</v>
      </c>
      <c r="AR39">
        <v>3.3649919999999991</v>
      </c>
      <c r="AS39">
        <v>2.0500848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29.761977046001647</v>
      </c>
      <c r="BB39">
        <f t="shared" si="0"/>
        <v>682.24704863337877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164.66635672662474</v>
      </c>
      <c r="L40">
        <v>42.997272356846672</v>
      </c>
      <c r="M40">
        <v>0</v>
      </c>
      <c r="N40">
        <v>29.61687138728324</v>
      </c>
      <c r="O40">
        <v>49.705159198862695</v>
      </c>
      <c r="P40">
        <v>67.620373537284891</v>
      </c>
      <c r="Q40">
        <v>5.4799760530871318</v>
      </c>
      <c r="R40">
        <v>10.5998264</v>
      </c>
      <c r="S40">
        <v>6.6071499799599183</v>
      </c>
      <c r="T40">
        <v>0</v>
      </c>
      <c r="U40">
        <v>275.80703071264099</v>
      </c>
      <c r="V40">
        <v>4.6133645730724968</v>
      </c>
      <c r="W40">
        <v>11.79018673262874</v>
      </c>
      <c r="X40">
        <v>24.984183381088823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4.222179839999999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6.5250300000000001</v>
      </c>
      <c r="AL40">
        <v>0.7082400000000002</v>
      </c>
      <c r="AM40">
        <v>0</v>
      </c>
      <c r="AN40">
        <v>0</v>
      </c>
      <c r="AO40">
        <v>0</v>
      </c>
      <c r="AP40">
        <v>0.65074799999999999</v>
      </c>
      <c r="AQ40">
        <v>0</v>
      </c>
      <c r="AR40">
        <v>7.851648</v>
      </c>
      <c r="AS40">
        <v>2.0500848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29.949519470001647</v>
      </c>
      <c r="BB40">
        <f t="shared" si="0"/>
        <v>686.54616220937874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164.66635672662474</v>
      </c>
      <c r="L41">
        <v>42.997272356846672</v>
      </c>
      <c r="M41">
        <v>0</v>
      </c>
      <c r="N41">
        <v>29.61687138728324</v>
      </c>
      <c r="O41">
        <v>49.705159198862695</v>
      </c>
      <c r="P41">
        <v>67.620373537284891</v>
      </c>
      <c r="Q41">
        <v>5.4799760530871318</v>
      </c>
      <c r="R41">
        <v>10.5998264</v>
      </c>
      <c r="S41">
        <v>6.6071499799599183</v>
      </c>
      <c r="T41">
        <v>0</v>
      </c>
      <c r="U41">
        <v>275.80703071264099</v>
      </c>
      <c r="V41">
        <v>4.6133645730724968</v>
      </c>
      <c r="W41">
        <v>11.79018673262874</v>
      </c>
      <c r="X41">
        <v>24.984183381088823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4.0902367200000009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6.5250300000000001</v>
      </c>
      <c r="AL41">
        <v>0.7082400000000002</v>
      </c>
      <c r="AM41">
        <v>0</v>
      </c>
      <c r="AN41">
        <v>0</v>
      </c>
      <c r="AO41">
        <v>0</v>
      </c>
      <c r="AP41">
        <v>0.65074799999999999</v>
      </c>
      <c r="AQ41">
        <v>0</v>
      </c>
      <c r="AR41">
        <v>7.851648</v>
      </c>
      <c r="AS41">
        <v>2.0500848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29.944004217801648</v>
      </c>
      <c r="BB41">
        <f t="shared" si="0"/>
        <v>686.41973434157876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164.66635672662474</v>
      </c>
      <c r="L42">
        <v>42.997272356846672</v>
      </c>
      <c r="M42">
        <v>0</v>
      </c>
      <c r="N42">
        <v>29.61687138728324</v>
      </c>
      <c r="O42">
        <v>49.705159198862695</v>
      </c>
      <c r="P42">
        <v>67.620373537284891</v>
      </c>
      <c r="Q42">
        <v>5.4799760530871318</v>
      </c>
      <c r="R42">
        <v>10.5998264</v>
      </c>
      <c r="S42">
        <v>6.6071499799599183</v>
      </c>
      <c r="T42">
        <v>0</v>
      </c>
      <c r="U42">
        <v>275.80703071264099</v>
      </c>
      <c r="V42">
        <v>4.6133645730724968</v>
      </c>
      <c r="W42">
        <v>11.79018673262874</v>
      </c>
      <c r="X42">
        <v>24.984183381088823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6.5250300000000001</v>
      </c>
      <c r="AL42">
        <v>0.7082400000000002</v>
      </c>
      <c r="AM42">
        <v>0</v>
      </c>
      <c r="AN42">
        <v>0</v>
      </c>
      <c r="AO42">
        <v>0</v>
      </c>
      <c r="AP42">
        <v>0.65074799999999999</v>
      </c>
      <c r="AQ42">
        <v>0</v>
      </c>
      <c r="AR42">
        <v>1.1216639999999998</v>
      </c>
      <c r="AS42">
        <v>2.0500848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29.491719010401646</v>
      </c>
      <c r="BB42">
        <f t="shared" si="0"/>
        <v>676.0517988289788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164.66635672662474</v>
      </c>
      <c r="L43">
        <v>42.997272356846672</v>
      </c>
      <c r="M43">
        <v>0</v>
      </c>
      <c r="N43">
        <v>29.61687138728324</v>
      </c>
      <c r="O43">
        <v>49.705159198862695</v>
      </c>
      <c r="P43">
        <v>67.620373537284891</v>
      </c>
      <c r="Q43">
        <v>5.4799760530871318</v>
      </c>
      <c r="R43">
        <v>10.5998264</v>
      </c>
      <c r="S43">
        <v>6.6071499799599183</v>
      </c>
      <c r="T43">
        <v>0</v>
      </c>
      <c r="U43">
        <v>275.80703071264099</v>
      </c>
      <c r="V43">
        <v>4.6133645730724968</v>
      </c>
      <c r="W43">
        <v>11.79018673262874</v>
      </c>
      <c r="X43">
        <v>24.984183381088823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6.5250300000000001</v>
      </c>
      <c r="AL43">
        <v>0.7082400000000002</v>
      </c>
      <c r="AM43">
        <v>0</v>
      </c>
      <c r="AN43">
        <v>0</v>
      </c>
      <c r="AO43">
        <v>0</v>
      </c>
      <c r="AP43">
        <v>0.65074799999999999</v>
      </c>
      <c r="AQ43">
        <v>0</v>
      </c>
      <c r="AR43">
        <v>1.1216639999999998</v>
      </c>
      <c r="AS43">
        <v>2.0500848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29.491719010401646</v>
      </c>
      <c r="BB43">
        <f t="shared" si="0"/>
        <v>676.0517988289788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164.66635672662474</v>
      </c>
      <c r="L44">
        <v>42.997272356846672</v>
      </c>
      <c r="M44">
        <v>0</v>
      </c>
      <c r="N44">
        <v>29.61687138728324</v>
      </c>
      <c r="O44">
        <v>49.705159198862695</v>
      </c>
      <c r="P44">
        <v>67.620373537284891</v>
      </c>
      <c r="Q44">
        <v>5.4799760530871318</v>
      </c>
      <c r="R44">
        <v>10.5998264</v>
      </c>
      <c r="S44">
        <v>6.6071499799599183</v>
      </c>
      <c r="T44">
        <v>0</v>
      </c>
      <c r="U44">
        <v>275.80703071264099</v>
      </c>
      <c r="V44">
        <v>4.6133645730724968</v>
      </c>
      <c r="W44">
        <v>11.79018673262874</v>
      </c>
      <c r="X44">
        <v>24.984183381088823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6.5250300000000001</v>
      </c>
      <c r="AL44">
        <v>0.7082400000000002</v>
      </c>
      <c r="AM44">
        <v>0</v>
      </c>
      <c r="AN44">
        <v>0</v>
      </c>
      <c r="AO44">
        <v>0</v>
      </c>
      <c r="AP44">
        <v>0.65074799999999999</v>
      </c>
      <c r="AQ44">
        <v>0</v>
      </c>
      <c r="AR44">
        <v>1.1216639999999998</v>
      </c>
      <c r="AS44">
        <v>2.0500848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29.491719010401646</v>
      </c>
      <c r="BB44">
        <f t="shared" si="0"/>
        <v>676.0517988289788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164.66635672662474</v>
      </c>
      <c r="L45">
        <v>42.997272356846672</v>
      </c>
      <c r="M45">
        <v>0</v>
      </c>
      <c r="N45">
        <v>29.61687138728324</v>
      </c>
      <c r="O45">
        <v>49.705159198862695</v>
      </c>
      <c r="P45">
        <v>67.620373537284891</v>
      </c>
      <c r="Q45">
        <v>5.4799760530871318</v>
      </c>
      <c r="R45">
        <v>10.5998264</v>
      </c>
      <c r="S45">
        <v>6.6071499799599183</v>
      </c>
      <c r="T45">
        <v>0</v>
      </c>
      <c r="U45">
        <v>275.80703071264099</v>
      </c>
      <c r="V45">
        <v>4.6133645730724968</v>
      </c>
      <c r="W45">
        <v>11.79018673262874</v>
      </c>
      <c r="X45">
        <v>24.984183381088823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6.5250300000000001</v>
      </c>
      <c r="AL45">
        <v>0.7082400000000002</v>
      </c>
      <c r="AM45">
        <v>0</v>
      </c>
      <c r="AN45">
        <v>0</v>
      </c>
      <c r="AO45">
        <v>0</v>
      </c>
      <c r="AP45">
        <v>0.65074799999999999</v>
      </c>
      <c r="AQ45">
        <v>0</v>
      </c>
      <c r="AR45">
        <v>1.1216639999999998</v>
      </c>
      <c r="AS45">
        <v>2.0500848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29.491719010401646</v>
      </c>
      <c r="BB45">
        <f t="shared" si="0"/>
        <v>676.0517988289788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164.66635672662474</v>
      </c>
      <c r="L46">
        <v>42.997272356846672</v>
      </c>
      <c r="M46">
        <v>0</v>
      </c>
      <c r="N46">
        <v>29.61687138728324</v>
      </c>
      <c r="O46">
        <v>49.705159198862695</v>
      </c>
      <c r="P46">
        <v>67.620373537284891</v>
      </c>
      <c r="Q46">
        <v>5.4799760530871318</v>
      </c>
      <c r="R46">
        <v>10.5998264</v>
      </c>
      <c r="S46">
        <v>6.6071499799599183</v>
      </c>
      <c r="T46">
        <v>0</v>
      </c>
      <c r="U46">
        <v>275.80703071264099</v>
      </c>
      <c r="V46">
        <v>4.6133645730724968</v>
      </c>
      <c r="W46">
        <v>11.79018673262874</v>
      </c>
      <c r="X46">
        <v>24.984183381088823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6.5250300000000001</v>
      </c>
      <c r="AL46">
        <v>0.7082400000000002</v>
      </c>
      <c r="AM46">
        <v>0</v>
      </c>
      <c r="AN46">
        <v>0</v>
      </c>
      <c r="AO46">
        <v>0</v>
      </c>
      <c r="AP46">
        <v>0.65074799999999999</v>
      </c>
      <c r="AQ46">
        <v>0</v>
      </c>
      <c r="AR46">
        <v>1.1216639999999998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29.520283596401647</v>
      </c>
      <c r="BB46">
        <f t="shared" si="0"/>
        <v>676.7065958429788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164.66635672662474</v>
      </c>
      <c r="L47">
        <v>42.997272356846672</v>
      </c>
      <c r="M47">
        <v>0</v>
      </c>
      <c r="N47">
        <v>29.61687138728324</v>
      </c>
      <c r="O47">
        <v>49.705159198862695</v>
      </c>
      <c r="P47">
        <v>67.625545663148216</v>
      </c>
      <c r="Q47">
        <v>5.4799760530871318</v>
      </c>
      <c r="R47">
        <v>10.5998264</v>
      </c>
      <c r="S47">
        <v>6.6071499799599183</v>
      </c>
      <c r="T47">
        <v>0</v>
      </c>
      <c r="U47">
        <v>275.80703071264099</v>
      </c>
      <c r="V47">
        <v>4.6133645730724968</v>
      </c>
      <c r="W47">
        <v>11.637161808244135</v>
      </c>
      <c r="X47">
        <v>24.984183381088823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6.5250300000000001</v>
      </c>
      <c r="AL47">
        <v>0.7082400000000002</v>
      </c>
      <c r="AM47">
        <v>0</v>
      </c>
      <c r="AN47">
        <v>0</v>
      </c>
      <c r="AO47">
        <v>0</v>
      </c>
      <c r="AP47">
        <v>0.65074799999999999</v>
      </c>
      <c r="AQ47">
        <v>0</v>
      </c>
      <c r="AR47">
        <v>1.1216639999999998</v>
      </c>
      <c r="AS47">
        <v>4.2368419199999989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29.576945043356865</v>
      </c>
      <c r="BB47">
        <f t="shared" si="0"/>
        <v>678.00547711750221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164.66635672662474</v>
      </c>
      <c r="L48">
        <v>42.997272356846672</v>
      </c>
      <c r="M48">
        <v>0</v>
      </c>
      <c r="N48">
        <v>29.61687138728324</v>
      </c>
      <c r="O48">
        <v>49.705159198862695</v>
      </c>
      <c r="P48">
        <v>67.625545663148216</v>
      </c>
      <c r="Q48">
        <v>5.4799760530871318</v>
      </c>
      <c r="R48">
        <v>10.5998264</v>
      </c>
      <c r="S48">
        <v>6.6071499799599183</v>
      </c>
      <c r="T48">
        <v>0</v>
      </c>
      <c r="U48">
        <v>275.80703071264099</v>
      </c>
      <c r="V48">
        <v>4.6133645730724968</v>
      </c>
      <c r="W48">
        <v>11.637161808244135</v>
      </c>
      <c r="X48">
        <v>24.984183381088823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6.5250300000000001</v>
      </c>
      <c r="AL48">
        <v>0.7082400000000002</v>
      </c>
      <c r="AM48">
        <v>0</v>
      </c>
      <c r="AN48">
        <v>0</v>
      </c>
      <c r="AO48">
        <v>0</v>
      </c>
      <c r="AP48">
        <v>0.65074799999999999</v>
      </c>
      <c r="AQ48">
        <v>0</v>
      </c>
      <c r="AR48">
        <v>1.1216639999999998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29.576945043356865</v>
      </c>
      <c r="BB48">
        <f t="shared" si="0"/>
        <v>678.00547711750221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164.66635672662474</v>
      </c>
      <c r="L49">
        <v>42.997272356846672</v>
      </c>
      <c r="M49">
        <v>0</v>
      </c>
      <c r="N49">
        <v>29.61687138728324</v>
      </c>
      <c r="O49">
        <v>49.705159198862695</v>
      </c>
      <c r="P49">
        <v>67.625545663148216</v>
      </c>
      <c r="Q49">
        <v>5.4799760530871318</v>
      </c>
      <c r="R49">
        <v>10.5998264</v>
      </c>
      <c r="S49">
        <v>6.6071499799599183</v>
      </c>
      <c r="T49">
        <v>0</v>
      </c>
      <c r="U49">
        <v>275.80703071264099</v>
      </c>
      <c r="V49">
        <v>4.6133645730724968</v>
      </c>
      <c r="W49">
        <v>11.637161808244135</v>
      </c>
      <c r="X49">
        <v>24.984183381088823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6.5250300000000001</v>
      </c>
      <c r="AL49">
        <v>0.7082400000000002</v>
      </c>
      <c r="AM49">
        <v>0</v>
      </c>
      <c r="AN49">
        <v>0</v>
      </c>
      <c r="AO49">
        <v>0</v>
      </c>
      <c r="AP49">
        <v>0.65074799999999999</v>
      </c>
      <c r="AQ49">
        <v>0</v>
      </c>
      <c r="AR49">
        <v>1.1216639999999998</v>
      </c>
      <c r="AS49">
        <v>4.2368419199999989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29.576945043356865</v>
      </c>
      <c r="BB49">
        <f t="shared" si="0"/>
        <v>678.00547711750221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164.66635672662474</v>
      </c>
      <c r="L50">
        <v>42.997272356846672</v>
      </c>
      <c r="M50">
        <v>0</v>
      </c>
      <c r="N50">
        <v>29.61687138728324</v>
      </c>
      <c r="O50">
        <v>49.705159198862695</v>
      </c>
      <c r="P50">
        <v>67.625545663148216</v>
      </c>
      <c r="Q50">
        <v>5.4799760530871318</v>
      </c>
      <c r="R50">
        <v>10.5998264</v>
      </c>
      <c r="S50">
        <v>6.6071499799599183</v>
      </c>
      <c r="T50">
        <v>0</v>
      </c>
      <c r="U50">
        <v>275.80703071264099</v>
      </c>
      <c r="V50">
        <v>4.6133645730724968</v>
      </c>
      <c r="W50">
        <v>11.637161808244135</v>
      </c>
      <c r="X50">
        <v>24.984183381088823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6.5250300000000001</v>
      </c>
      <c r="AL50">
        <v>0.7082400000000002</v>
      </c>
      <c r="AM50">
        <v>0</v>
      </c>
      <c r="AN50">
        <v>0</v>
      </c>
      <c r="AO50">
        <v>0</v>
      </c>
      <c r="AP50">
        <v>0.65074799999999999</v>
      </c>
      <c r="AQ50">
        <v>0</v>
      </c>
      <c r="AR50">
        <v>1.1216639999999998</v>
      </c>
      <c r="AS50">
        <v>4.2368419199999989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29.576945043356865</v>
      </c>
      <c r="BB50">
        <f t="shared" si="0"/>
        <v>678.00547711750221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164.66635672662474</v>
      </c>
      <c r="L51">
        <v>42.997272356846672</v>
      </c>
      <c r="M51">
        <v>0</v>
      </c>
      <c r="N51">
        <v>29.61687138728324</v>
      </c>
      <c r="O51">
        <v>49.705159198862695</v>
      </c>
      <c r="P51">
        <v>67.344867882651101</v>
      </c>
      <c r="Q51">
        <v>5.4799760530871318</v>
      </c>
      <c r="R51">
        <v>10.5998264</v>
      </c>
      <c r="S51">
        <v>6.6071499799599183</v>
      </c>
      <c r="T51">
        <v>0</v>
      </c>
      <c r="U51">
        <v>275.80703071264099</v>
      </c>
      <c r="V51">
        <v>4.6133645730724968</v>
      </c>
      <c r="W51">
        <v>11.635378362973098</v>
      </c>
      <c r="X51">
        <v>24.984183381088823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6.5250300000000001</v>
      </c>
      <c r="AL51">
        <v>0.7082400000000002</v>
      </c>
      <c r="AM51">
        <v>0</v>
      </c>
      <c r="AN51">
        <v>0</v>
      </c>
      <c r="AO51">
        <v>0</v>
      </c>
      <c r="AP51">
        <v>0.65074799999999999</v>
      </c>
      <c r="AQ51">
        <v>0</v>
      </c>
      <c r="AR51">
        <v>1.1216639999999998</v>
      </c>
      <c r="AS51">
        <v>3.0751271999999998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29.516578893681803</v>
      </c>
      <c r="BB51">
        <f t="shared" si="0"/>
        <v>676.62166732140918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164.66635672662474</v>
      </c>
      <c r="L52">
        <v>42.997272356846672</v>
      </c>
      <c r="M52">
        <v>0</v>
      </c>
      <c r="N52">
        <v>29.61687138728324</v>
      </c>
      <c r="O52">
        <v>49.705159198862695</v>
      </c>
      <c r="P52">
        <v>67.344867882651101</v>
      </c>
      <c r="Q52">
        <v>0.96</v>
      </c>
      <c r="R52">
        <v>10.5998264</v>
      </c>
      <c r="S52">
        <v>2.0041695080370188</v>
      </c>
      <c r="T52">
        <v>0</v>
      </c>
      <c r="U52">
        <v>275.80703071264099</v>
      </c>
      <c r="V52">
        <v>4.6133645730724968</v>
      </c>
      <c r="W52">
        <v>11.635378362973098</v>
      </c>
      <c r="X52">
        <v>24.984183381088823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6.5250300000000001</v>
      </c>
      <c r="AL52">
        <v>0.7082400000000002</v>
      </c>
      <c r="AM52">
        <v>0</v>
      </c>
      <c r="AN52">
        <v>0</v>
      </c>
      <c r="AO52">
        <v>0</v>
      </c>
      <c r="AP52">
        <v>0.71582279999999998</v>
      </c>
      <c r="AQ52">
        <v>0</v>
      </c>
      <c r="AR52">
        <v>1.1216639999999998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29.120820843875787</v>
      </c>
      <c r="BB52">
        <f t="shared" si="0"/>
        <v>667.54952668620513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164.66635672662474</v>
      </c>
      <c r="L53">
        <v>42.996906432254256</v>
      </c>
      <c r="M53">
        <v>0</v>
      </c>
      <c r="N53">
        <v>29.61687138728324</v>
      </c>
      <c r="O53">
        <v>49.705159198862695</v>
      </c>
      <c r="P53">
        <v>67.344867882651101</v>
      </c>
      <c r="Q53">
        <v>0.96</v>
      </c>
      <c r="R53">
        <v>10.5998264</v>
      </c>
      <c r="S53">
        <v>2.0041695080370188</v>
      </c>
      <c r="T53">
        <v>0</v>
      </c>
      <c r="U53">
        <v>275.80703071264099</v>
      </c>
      <c r="V53">
        <v>4.6133645730724968</v>
      </c>
      <c r="W53">
        <v>11.635378362973098</v>
      </c>
      <c r="X53">
        <v>24.984183381088823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6.5250300000000001</v>
      </c>
      <c r="AL53">
        <v>0.7082400000000002</v>
      </c>
      <c r="AM53">
        <v>0</v>
      </c>
      <c r="AN53">
        <v>0</v>
      </c>
      <c r="AO53">
        <v>0</v>
      </c>
      <c r="AP53">
        <v>0.71582279999999998</v>
      </c>
      <c r="AQ53">
        <v>0</v>
      </c>
      <c r="AR53">
        <v>1.1216639999999998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29.120805548227825</v>
      </c>
      <c r="BB53">
        <f t="shared" si="0"/>
        <v>667.54917605726064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164.66635672662474</v>
      </c>
      <c r="L54">
        <v>22.041244351495688</v>
      </c>
      <c r="M54">
        <v>0</v>
      </c>
      <c r="N54">
        <v>29.61687138728324</v>
      </c>
      <c r="O54">
        <v>49.705159198862695</v>
      </c>
      <c r="P54">
        <v>67.344867882651101</v>
      </c>
      <c r="Q54">
        <v>0.96</v>
      </c>
      <c r="R54">
        <v>10.5998264</v>
      </c>
      <c r="S54">
        <v>2.0041695080370188</v>
      </c>
      <c r="T54">
        <v>0</v>
      </c>
      <c r="U54">
        <v>275.80703071264099</v>
      </c>
      <c r="V54">
        <v>4.6133645730724968</v>
      </c>
      <c r="W54">
        <v>11.635378362973098</v>
      </c>
      <c r="X54">
        <v>24.984183381088823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6.5250300000000001</v>
      </c>
      <c r="AL54">
        <v>0.7082400000000002</v>
      </c>
      <c r="AM54">
        <v>0</v>
      </c>
      <c r="AN54">
        <v>0</v>
      </c>
      <c r="AO54">
        <v>0</v>
      </c>
      <c r="AP54">
        <v>0.71582279999999998</v>
      </c>
      <c r="AQ54">
        <v>0</v>
      </c>
      <c r="AR54">
        <v>1.1216639999999998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28.244858873252124</v>
      </c>
      <c r="BB54">
        <f t="shared" si="0"/>
        <v>647.46946065147779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119.99551345193613</v>
      </c>
      <c r="L55">
        <v>22.041078838174275</v>
      </c>
      <c r="M55">
        <v>0</v>
      </c>
      <c r="N55">
        <v>29.61687138728324</v>
      </c>
      <c r="O55">
        <v>49.705159198862695</v>
      </c>
      <c r="P55">
        <v>67.344867882651101</v>
      </c>
      <c r="Q55">
        <v>0.96</v>
      </c>
      <c r="R55">
        <v>10.5998264</v>
      </c>
      <c r="S55">
        <v>2.2651910247415032</v>
      </c>
      <c r="T55">
        <v>0</v>
      </c>
      <c r="U55">
        <v>275.80703071264099</v>
      </c>
      <c r="V55">
        <v>5.2700435729847497</v>
      </c>
      <c r="W55">
        <v>11.635378362973098</v>
      </c>
      <c r="X55">
        <v>24.984183381088823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6.5250300000000001</v>
      </c>
      <c r="AL55">
        <v>0.7082400000000002</v>
      </c>
      <c r="AM55">
        <v>0</v>
      </c>
      <c r="AN55">
        <v>0</v>
      </c>
      <c r="AO55">
        <v>0</v>
      </c>
      <c r="AP55">
        <v>0.71582279999999998</v>
      </c>
      <c r="AQ55">
        <v>0</v>
      </c>
      <c r="AR55">
        <v>1.1216639999999998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26.41597062384135</v>
      </c>
      <c r="BB55">
        <f t="shared" si="0"/>
        <v>605.54504062949525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100.00075593613934</v>
      </c>
      <c r="L56">
        <v>22.041078838174275</v>
      </c>
      <c r="M56">
        <v>0</v>
      </c>
      <c r="N56">
        <v>29.61687138728324</v>
      </c>
      <c r="O56">
        <v>49.705159198862695</v>
      </c>
      <c r="P56">
        <v>67.344867882651101</v>
      </c>
      <c r="Q56">
        <v>0.96</v>
      </c>
      <c r="R56">
        <v>10.5998264</v>
      </c>
      <c r="S56">
        <v>2.0044382284382283</v>
      </c>
      <c r="T56">
        <v>0</v>
      </c>
      <c r="U56">
        <v>275.80703071264099</v>
      </c>
      <c r="V56">
        <v>5.2700435729847497</v>
      </c>
      <c r="W56">
        <v>11.635378362973098</v>
      </c>
      <c r="X56">
        <v>24.984183381088823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6.5250300000000001</v>
      </c>
      <c r="AL56">
        <v>0.7082400000000002</v>
      </c>
      <c r="AM56">
        <v>0</v>
      </c>
      <c r="AN56">
        <v>0</v>
      </c>
      <c r="AO56">
        <v>0</v>
      </c>
      <c r="AP56">
        <v>0.71582279999999998</v>
      </c>
      <c r="AQ56">
        <v>0</v>
      </c>
      <c r="AR56">
        <v>1.1216639999999998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25.569290337786828</v>
      </c>
      <c r="BB56">
        <f t="shared" si="0"/>
        <v>586.13621060344974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80.004234817913826</v>
      </c>
      <c r="L57">
        <v>22.041078838174275</v>
      </c>
      <c r="M57">
        <v>0</v>
      </c>
      <c r="N57">
        <v>29.61687138728324</v>
      </c>
      <c r="O57">
        <v>49.705159198862695</v>
      </c>
      <c r="P57">
        <v>67.344867882651101</v>
      </c>
      <c r="Q57">
        <v>0.96</v>
      </c>
      <c r="R57">
        <v>10.5998264</v>
      </c>
      <c r="S57">
        <v>2.0044382284382283</v>
      </c>
      <c r="T57">
        <v>0</v>
      </c>
      <c r="U57">
        <v>275.80703071264099</v>
      </c>
      <c r="V57">
        <v>5.2700435729847497</v>
      </c>
      <c r="W57">
        <v>11.635378362973098</v>
      </c>
      <c r="X57">
        <v>24.984183381088823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6.5250300000000001</v>
      </c>
      <c r="AL57">
        <v>0.7082400000000002</v>
      </c>
      <c r="AM57">
        <v>0</v>
      </c>
      <c r="AN57">
        <v>0</v>
      </c>
      <c r="AO57">
        <v>0</v>
      </c>
      <c r="AP57">
        <v>0.71582279999999998</v>
      </c>
      <c r="AQ57">
        <v>0</v>
      </c>
      <c r="AR57">
        <v>1.1216639999999998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24.733435751084617</v>
      </c>
      <c r="BB57">
        <f t="shared" si="0"/>
        <v>566.97554407192649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80.004234817913826</v>
      </c>
      <c r="L58">
        <v>22.041078838174275</v>
      </c>
      <c r="M58">
        <v>0</v>
      </c>
      <c r="N58">
        <v>29.61687138728324</v>
      </c>
      <c r="O58">
        <v>49.705159198862695</v>
      </c>
      <c r="P58">
        <v>67.344867882651101</v>
      </c>
      <c r="Q58">
        <v>0.96</v>
      </c>
      <c r="R58">
        <v>10.5998264</v>
      </c>
      <c r="S58">
        <v>2.0044382284382283</v>
      </c>
      <c r="T58">
        <v>0</v>
      </c>
      <c r="U58">
        <v>275.80703071264099</v>
      </c>
      <c r="V58">
        <v>5.2700435729847497</v>
      </c>
      <c r="W58">
        <v>4.9993468925046685</v>
      </c>
      <c r="X58">
        <v>24.984183381088823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6.5250300000000001</v>
      </c>
      <c r="AL58">
        <v>0.7082400000000002</v>
      </c>
      <c r="AM58">
        <v>0</v>
      </c>
      <c r="AN58">
        <v>0</v>
      </c>
      <c r="AO58">
        <v>0</v>
      </c>
      <c r="AP58">
        <v>0.71582279999999998</v>
      </c>
      <c r="AQ58">
        <v>0</v>
      </c>
      <c r="AR58">
        <v>7.851648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24.737362913192147</v>
      </c>
      <c r="BB58">
        <f t="shared" si="0"/>
        <v>567.0655694393505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80.004234817913826</v>
      </c>
      <c r="L59">
        <v>22.041078838174275</v>
      </c>
      <c r="M59">
        <v>0</v>
      </c>
      <c r="N59">
        <v>29.61687138728324</v>
      </c>
      <c r="O59">
        <v>49.705159198862695</v>
      </c>
      <c r="P59">
        <v>67.344867882651101</v>
      </c>
      <c r="Q59">
        <v>0.96</v>
      </c>
      <c r="R59">
        <v>10.5998264</v>
      </c>
      <c r="S59">
        <v>2.0044382284382283</v>
      </c>
      <c r="T59">
        <v>0</v>
      </c>
      <c r="U59">
        <v>275.80703071264099</v>
      </c>
      <c r="V59">
        <v>5.2700435729847497</v>
      </c>
      <c r="W59">
        <v>4.9993468925046685</v>
      </c>
      <c r="X59">
        <v>24.984183381088823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6.5250300000000001</v>
      </c>
      <c r="AL59">
        <v>0.7082400000000002</v>
      </c>
      <c r="AM59">
        <v>0</v>
      </c>
      <c r="AN59">
        <v>0</v>
      </c>
      <c r="AO59">
        <v>0</v>
      </c>
      <c r="AP59">
        <v>0.71582279999999998</v>
      </c>
      <c r="AQ59">
        <v>0</v>
      </c>
      <c r="AR59">
        <v>7.851648</v>
      </c>
      <c r="AS59">
        <v>1.1958827999999997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24.675949269192145</v>
      </c>
      <c r="BB59">
        <f t="shared" si="0"/>
        <v>565.65775564335047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80.004234817913826</v>
      </c>
      <c r="L60">
        <v>22.041078838174275</v>
      </c>
      <c r="M60">
        <v>0</v>
      </c>
      <c r="N60">
        <v>29.61687138728324</v>
      </c>
      <c r="O60">
        <v>49.705159198862695</v>
      </c>
      <c r="P60">
        <v>67.344867882651101</v>
      </c>
      <c r="Q60">
        <v>0.96</v>
      </c>
      <c r="R60">
        <v>10.5998264</v>
      </c>
      <c r="S60">
        <v>2.0044382284382283</v>
      </c>
      <c r="T60">
        <v>0</v>
      </c>
      <c r="U60">
        <v>275.80703071264099</v>
      </c>
      <c r="V60">
        <v>5.2700435729847497</v>
      </c>
      <c r="W60">
        <v>4.9993468925046685</v>
      </c>
      <c r="X60">
        <v>24.984183381088823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6.5250300000000001</v>
      </c>
      <c r="AL60">
        <v>0.7082400000000002</v>
      </c>
      <c r="AM60">
        <v>0</v>
      </c>
      <c r="AN60">
        <v>0</v>
      </c>
      <c r="AO60">
        <v>0</v>
      </c>
      <c r="AP60">
        <v>1.7570196</v>
      </c>
      <c r="AQ60">
        <v>0</v>
      </c>
      <c r="AR60">
        <v>1.1216639999999998</v>
      </c>
      <c r="AS60">
        <v>1.1958827999999997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24.438157771192145</v>
      </c>
      <c r="BB60">
        <f t="shared" si="0"/>
        <v>560.2067599413507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80.004731285081249</v>
      </c>
      <c r="L61">
        <v>22.041078838174275</v>
      </c>
      <c r="M61">
        <v>0</v>
      </c>
      <c r="N61">
        <v>29.61687138728324</v>
      </c>
      <c r="O61">
        <v>49.705159198862695</v>
      </c>
      <c r="P61">
        <v>67.344867882651101</v>
      </c>
      <c r="Q61">
        <v>0.96</v>
      </c>
      <c r="R61">
        <v>10.5998264</v>
      </c>
      <c r="S61">
        <v>2.0041695080370188</v>
      </c>
      <c r="T61">
        <v>0</v>
      </c>
      <c r="U61">
        <v>275.80703071264099</v>
      </c>
      <c r="V61">
        <v>4.6133645730724968</v>
      </c>
      <c r="W61">
        <v>5.0515321419045076</v>
      </c>
      <c r="X61">
        <v>24.984183381088823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6.5250300000000001</v>
      </c>
      <c r="AL61">
        <v>0.7082400000000002</v>
      </c>
      <c r="AM61">
        <v>0</v>
      </c>
      <c r="AN61">
        <v>0</v>
      </c>
      <c r="AO61">
        <v>0</v>
      </c>
      <c r="AP61">
        <v>1.7570196</v>
      </c>
      <c r="AQ61">
        <v>0</v>
      </c>
      <c r="AR61">
        <v>1.1216639999999998</v>
      </c>
      <c r="AS61">
        <v>1.1958827999999997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24.412899394270156</v>
      </c>
      <c r="BB61">
        <f t="shared" si="0"/>
        <v>559.62775231452633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80.004731285081249</v>
      </c>
      <c r="L62">
        <v>22.041078838174275</v>
      </c>
      <c r="M62">
        <v>0</v>
      </c>
      <c r="N62">
        <v>29.61687138728324</v>
      </c>
      <c r="O62">
        <v>49.705159198862695</v>
      </c>
      <c r="P62">
        <v>67.344867882651101</v>
      </c>
      <c r="Q62">
        <v>0.96</v>
      </c>
      <c r="R62">
        <v>10.5998264</v>
      </c>
      <c r="S62">
        <v>2.0041695080370188</v>
      </c>
      <c r="T62">
        <v>0</v>
      </c>
      <c r="U62">
        <v>275.80703071264099</v>
      </c>
      <c r="V62">
        <v>4.6133645730724968</v>
      </c>
      <c r="W62">
        <v>11.490623471036233</v>
      </c>
      <c r="X62">
        <v>24.984183381088823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6.5250300000000001</v>
      </c>
      <c r="AL62">
        <v>0.7082400000000002</v>
      </c>
      <c r="AM62">
        <v>0</v>
      </c>
      <c r="AN62">
        <v>0</v>
      </c>
      <c r="AO62">
        <v>0</v>
      </c>
      <c r="AP62">
        <v>1.7570196</v>
      </c>
      <c r="AQ62">
        <v>0</v>
      </c>
      <c r="AR62">
        <v>1.1216639999999998</v>
      </c>
      <c r="AS62">
        <v>1.1958827999999997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24.682053526787129</v>
      </c>
      <c r="BB62">
        <f t="shared" si="0"/>
        <v>565.79768951114102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80.004234817913826</v>
      </c>
      <c r="L63">
        <v>22.041078838174275</v>
      </c>
      <c r="M63">
        <v>0</v>
      </c>
      <c r="N63">
        <v>29.61687138728324</v>
      </c>
      <c r="O63">
        <v>49.705159198862695</v>
      </c>
      <c r="P63">
        <v>67.344867882651101</v>
      </c>
      <c r="Q63">
        <v>0.96</v>
      </c>
      <c r="R63">
        <v>10.5998264</v>
      </c>
      <c r="S63">
        <v>2.0044382284382283</v>
      </c>
      <c r="T63">
        <v>0</v>
      </c>
      <c r="U63">
        <v>275.80703071264099</v>
      </c>
      <c r="V63">
        <v>5.2700435729847497</v>
      </c>
      <c r="W63">
        <v>11.490623471036233</v>
      </c>
      <c r="X63">
        <v>24.984183381088823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6.5250300000000001</v>
      </c>
      <c r="AL63">
        <v>0.7082400000000002</v>
      </c>
      <c r="AM63">
        <v>0</v>
      </c>
      <c r="AN63">
        <v>0</v>
      </c>
      <c r="AO63">
        <v>0</v>
      </c>
      <c r="AP63">
        <v>1.7570196</v>
      </c>
      <c r="AQ63">
        <v>0</v>
      </c>
      <c r="AR63">
        <v>0.84124799999999977</v>
      </c>
      <c r="AS63">
        <v>1.3325551199999999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24.703484876733928</v>
      </c>
      <c r="BB63">
        <f t="shared" si="0"/>
        <v>566.28896573434031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80.004731285081249</v>
      </c>
      <c r="L64">
        <v>22.041557174223684</v>
      </c>
      <c r="M64">
        <v>0</v>
      </c>
      <c r="N64">
        <v>29.61687138728324</v>
      </c>
      <c r="O64">
        <v>49.705159198862695</v>
      </c>
      <c r="P64">
        <v>67.344867882651101</v>
      </c>
      <c r="Q64">
        <v>0.96</v>
      </c>
      <c r="R64">
        <v>10.5998264</v>
      </c>
      <c r="S64">
        <v>2.0033069576229905</v>
      </c>
      <c r="T64">
        <v>0</v>
      </c>
      <c r="U64">
        <v>275.80703071264099</v>
      </c>
      <c r="V64">
        <v>5.1655656320657766</v>
      </c>
      <c r="W64">
        <v>11.490623471036233</v>
      </c>
      <c r="X64">
        <v>24.984183381088823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6.5250300000000001</v>
      </c>
      <c r="AL64">
        <v>0.7082400000000002</v>
      </c>
      <c r="AM64">
        <v>0</v>
      </c>
      <c r="AN64">
        <v>0</v>
      </c>
      <c r="AO64">
        <v>0</v>
      </c>
      <c r="AP64">
        <v>0.71582279999999998</v>
      </c>
      <c r="AQ64">
        <v>0</v>
      </c>
      <c r="AR64">
        <v>0.84124799999999977</v>
      </c>
      <c r="AS64">
        <v>1.3325551199999999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24.655589248547312</v>
      </c>
      <c r="BB64">
        <f t="shared" si="0"/>
        <v>565.19103015400935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137.94604199441989</v>
      </c>
      <c r="L65">
        <v>22.041256969082614</v>
      </c>
      <c r="M65">
        <v>0</v>
      </c>
      <c r="N65">
        <v>29.61687138728324</v>
      </c>
      <c r="O65">
        <v>49.705159198862695</v>
      </c>
      <c r="P65">
        <v>67.344867882651101</v>
      </c>
      <c r="Q65">
        <v>0.96</v>
      </c>
      <c r="R65">
        <v>10.5998264</v>
      </c>
      <c r="S65">
        <v>2.0041695080370188</v>
      </c>
      <c r="T65">
        <v>0</v>
      </c>
      <c r="U65">
        <v>275.80703071264099</v>
      </c>
      <c r="V65">
        <v>5.1648727118644064</v>
      </c>
      <c r="W65">
        <v>11.490623471036233</v>
      </c>
      <c r="X65">
        <v>24.984183381088823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0.67885219999999991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6.5250300000000001</v>
      </c>
      <c r="AL65">
        <v>0.7082400000000002</v>
      </c>
      <c r="AM65">
        <v>0</v>
      </c>
      <c r="AN65">
        <v>0</v>
      </c>
      <c r="AO65">
        <v>0</v>
      </c>
      <c r="AP65">
        <v>0.71582279999999998</v>
      </c>
      <c r="AQ65">
        <v>0</v>
      </c>
      <c r="AR65">
        <v>0.84124799999999977</v>
      </c>
      <c r="AS65">
        <v>1.3325551199999999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27.105906565619925</v>
      </c>
      <c r="BB65">
        <f t="shared" si="0"/>
        <v>621.36074517134716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164.66635672662474</v>
      </c>
      <c r="L66">
        <v>42.997272356846672</v>
      </c>
      <c r="M66">
        <v>0</v>
      </c>
      <c r="N66">
        <v>29.61687138728324</v>
      </c>
      <c r="O66">
        <v>49.705159198862695</v>
      </c>
      <c r="P66">
        <v>67.344867882651101</v>
      </c>
      <c r="Q66">
        <v>0.96024664104534985</v>
      </c>
      <c r="R66">
        <v>10.5998264</v>
      </c>
      <c r="S66">
        <v>2.0041695080370188</v>
      </c>
      <c r="T66">
        <v>0</v>
      </c>
      <c r="U66">
        <v>275.80703071264099</v>
      </c>
      <c r="V66">
        <v>5.1648727118644064</v>
      </c>
      <c r="W66">
        <v>11.490623471036233</v>
      </c>
      <c r="X66">
        <v>24.984183381088823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4.4125392999999997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6.5250300000000001</v>
      </c>
      <c r="AL66">
        <v>0.7082400000000002</v>
      </c>
      <c r="AM66">
        <v>0</v>
      </c>
      <c r="AN66">
        <v>0</v>
      </c>
      <c r="AO66">
        <v>0</v>
      </c>
      <c r="AP66">
        <v>0.65074799999999999</v>
      </c>
      <c r="AQ66">
        <v>0</v>
      </c>
      <c r="AR66">
        <v>0.84124799999999977</v>
      </c>
      <c r="AS66">
        <v>1.3325551199999999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29.252135543737008</v>
      </c>
      <c r="BB66">
        <f t="shared" si="0"/>
        <v>670.55970525424425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164.66635672662474</v>
      </c>
      <c r="L67">
        <v>42.997272356846672</v>
      </c>
      <c r="M67">
        <v>0</v>
      </c>
      <c r="N67">
        <v>29.61687138728324</v>
      </c>
      <c r="O67">
        <v>49.705159198862695</v>
      </c>
      <c r="P67">
        <v>67.344867882651101</v>
      </c>
      <c r="Q67">
        <v>0.96024664104534985</v>
      </c>
      <c r="R67">
        <v>10.5998264</v>
      </c>
      <c r="S67">
        <v>2.0041695080370188</v>
      </c>
      <c r="T67">
        <v>0</v>
      </c>
      <c r="U67">
        <v>275.80703071264099</v>
      </c>
      <c r="V67">
        <v>4.8012057790055254</v>
      </c>
      <c r="W67">
        <v>11.490623471036233</v>
      </c>
      <c r="X67">
        <v>24.984183381088823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7.0261202699999981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6.5250300000000001</v>
      </c>
      <c r="AL67">
        <v>0.7082400000000002</v>
      </c>
      <c r="AM67">
        <v>0</v>
      </c>
      <c r="AN67">
        <v>0</v>
      </c>
      <c r="AO67">
        <v>0</v>
      </c>
      <c r="AP67">
        <v>0.65074799999999999</v>
      </c>
      <c r="AQ67">
        <v>0</v>
      </c>
      <c r="AR67">
        <v>0.560832</v>
      </c>
      <c r="AS67">
        <v>1.3325551199999999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29.334460163112364</v>
      </c>
      <c r="BB67">
        <f t="shared" si="0"/>
        <v>672.44687867201003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164.66635672662474</v>
      </c>
      <c r="L68">
        <v>42.997272356846672</v>
      </c>
      <c r="M68">
        <v>0</v>
      </c>
      <c r="N68">
        <v>29.61687138728324</v>
      </c>
      <c r="O68">
        <v>49.705159198862695</v>
      </c>
      <c r="P68">
        <v>67.344867882651101</v>
      </c>
      <c r="Q68">
        <v>5.4799760530871318</v>
      </c>
      <c r="R68">
        <v>10.5998264</v>
      </c>
      <c r="S68">
        <v>6.6071499799599183</v>
      </c>
      <c r="T68">
        <v>0</v>
      </c>
      <c r="U68">
        <v>275.80703071264099</v>
      </c>
      <c r="V68">
        <v>4.778992348888889</v>
      </c>
      <c r="W68">
        <v>11.490623471036233</v>
      </c>
      <c r="X68">
        <v>24.984183381088823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7.0261202699999981</v>
      </c>
      <c r="AE68">
        <v>4.222179839999999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6.5250300000000001</v>
      </c>
      <c r="AL68">
        <v>0.7082400000000002</v>
      </c>
      <c r="AM68">
        <v>0</v>
      </c>
      <c r="AN68">
        <v>0</v>
      </c>
      <c r="AO68">
        <v>0</v>
      </c>
      <c r="AP68">
        <v>0.65074799999999999</v>
      </c>
      <c r="AQ68">
        <v>0</v>
      </c>
      <c r="AR68">
        <v>0.560832</v>
      </c>
      <c r="AS68">
        <v>1.3325551199999999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29.891347833798132</v>
      </c>
      <c r="BB68">
        <f t="shared" ref="BB68:BB99" si="1">SUM(B68:AZ68)-BA68</f>
        <v>685.2126672951722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164.66635672662474</v>
      </c>
      <c r="L69">
        <v>42.997272356846672</v>
      </c>
      <c r="M69">
        <v>0</v>
      </c>
      <c r="N69">
        <v>29.61687138728324</v>
      </c>
      <c r="O69">
        <v>49.705159198862695</v>
      </c>
      <c r="P69">
        <v>67.344867882651101</v>
      </c>
      <c r="Q69">
        <v>5.4799760530871318</v>
      </c>
      <c r="R69">
        <v>10.5998264</v>
      </c>
      <c r="S69">
        <v>6.6071499799599183</v>
      </c>
      <c r="T69">
        <v>0</v>
      </c>
      <c r="U69">
        <v>275.80703071264099</v>
      </c>
      <c r="V69">
        <v>4.6133645730724968</v>
      </c>
      <c r="W69">
        <v>11.490623471036233</v>
      </c>
      <c r="X69">
        <v>24.984183381088823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7.0261202699999981</v>
      </c>
      <c r="AE69">
        <v>4.222179839999999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6.5250300000000001</v>
      </c>
      <c r="AL69">
        <v>0.7082400000000002</v>
      </c>
      <c r="AM69">
        <v>0</v>
      </c>
      <c r="AN69">
        <v>0</v>
      </c>
      <c r="AO69">
        <v>0</v>
      </c>
      <c r="AP69">
        <v>0.65074799999999999</v>
      </c>
      <c r="AQ69">
        <v>0</v>
      </c>
      <c r="AR69">
        <v>0.84124799999999977</v>
      </c>
      <c r="AS69">
        <v>1.3325551199999999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29.896146285931106</v>
      </c>
      <c r="BB69">
        <f t="shared" si="1"/>
        <v>685.32265706722285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164.66635672662474</v>
      </c>
      <c r="L70">
        <v>42.997272356846672</v>
      </c>
      <c r="M70">
        <v>0</v>
      </c>
      <c r="N70">
        <v>29.61687138728324</v>
      </c>
      <c r="O70">
        <v>49.705159198862695</v>
      </c>
      <c r="P70">
        <v>67.344867882651101</v>
      </c>
      <c r="Q70">
        <v>5.4799760530871318</v>
      </c>
      <c r="R70">
        <v>10.5998264</v>
      </c>
      <c r="S70">
        <v>6.6071499799599183</v>
      </c>
      <c r="T70">
        <v>0</v>
      </c>
      <c r="U70">
        <v>275.80703071264099</v>
      </c>
      <c r="V70">
        <v>4.6133645730724968</v>
      </c>
      <c r="W70">
        <v>11.490623471036233</v>
      </c>
      <c r="X70">
        <v>24.984183381088823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7.0261202699999981</v>
      </c>
      <c r="AE70">
        <v>4.222179839999999</v>
      </c>
      <c r="AF70">
        <v>0</v>
      </c>
      <c r="AG70">
        <v>0</v>
      </c>
      <c r="AH70">
        <v>0.85042965000000004</v>
      </c>
      <c r="AI70">
        <v>0</v>
      </c>
      <c r="AJ70">
        <v>0</v>
      </c>
      <c r="AK70">
        <v>6.5250300000000001</v>
      </c>
      <c r="AL70">
        <v>0.7082400000000002</v>
      </c>
      <c r="AM70">
        <v>0</v>
      </c>
      <c r="AN70">
        <v>0</v>
      </c>
      <c r="AO70">
        <v>0</v>
      </c>
      <c r="AP70">
        <v>0.65074799999999999</v>
      </c>
      <c r="AQ70">
        <v>0</v>
      </c>
      <c r="AR70">
        <v>0.84124799999999977</v>
      </c>
      <c r="AS70">
        <v>1.3325551199999999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29.931694220431105</v>
      </c>
      <c r="BB70">
        <f t="shared" si="1"/>
        <v>686.1375387827228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164.66635672662474</v>
      </c>
      <c r="L71">
        <v>44.875872391998293</v>
      </c>
      <c r="M71">
        <v>0</v>
      </c>
      <c r="N71">
        <v>29.61687138728324</v>
      </c>
      <c r="O71">
        <v>49.705159198862695</v>
      </c>
      <c r="P71">
        <v>67.344867882651101</v>
      </c>
      <c r="Q71">
        <v>5.4799760530871318</v>
      </c>
      <c r="R71">
        <v>10.5998264</v>
      </c>
      <c r="S71">
        <v>6.6071499799599183</v>
      </c>
      <c r="T71">
        <v>0</v>
      </c>
      <c r="U71">
        <v>275.80703071264099</v>
      </c>
      <c r="V71">
        <v>4.6133645730724968</v>
      </c>
      <c r="W71">
        <v>11.490623471036233</v>
      </c>
      <c r="X71">
        <v>24.984183381088823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9.3681603599999992</v>
      </c>
      <c r="AE71">
        <v>8.444359679999998</v>
      </c>
      <c r="AF71">
        <v>0</v>
      </c>
      <c r="AG71">
        <v>0</v>
      </c>
      <c r="AH71">
        <v>8.7472763999999987</v>
      </c>
      <c r="AI71">
        <v>0</v>
      </c>
      <c r="AJ71">
        <v>0</v>
      </c>
      <c r="AK71">
        <v>6.5250300000000001</v>
      </c>
      <c r="AL71">
        <v>0.7082400000000002</v>
      </c>
      <c r="AM71">
        <v>0.68453559999999991</v>
      </c>
      <c r="AN71">
        <v>0</v>
      </c>
      <c r="AO71">
        <v>0</v>
      </c>
      <c r="AP71">
        <v>1.6919447999999997</v>
      </c>
      <c r="AQ71">
        <v>0</v>
      </c>
      <c r="AR71">
        <v>1.1216639999999998</v>
      </c>
      <c r="AS71">
        <v>1.3325551199999999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30.698549279231319</v>
      </c>
      <c r="BB71">
        <f t="shared" si="1"/>
        <v>703.71649883907457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164.66635672662474</v>
      </c>
      <c r="L72">
        <v>44.875984832525802</v>
      </c>
      <c r="M72">
        <v>0</v>
      </c>
      <c r="N72">
        <v>29.61687138728324</v>
      </c>
      <c r="O72">
        <v>49.705159198862695</v>
      </c>
      <c r="P72">
        <v>67.344867882651101</v>
      </c>
      <c r="Q72">
        <v>5.4799760530871318</v>
      </c>
      <c r="R72">
        <v>10.5998264</v>
      </c>
      <c r="S72">
        <v>6.6071499799599183</v>
      </c>
      <c r="T72">
        <v>0</v>
      </c>
      <c r="U72">
        <v>275.80703071264099</v>
      </c>
      <c r="V72">
        <v>4.6133645730724968</v>
      </c>
      <c r="W72">
        <v>11.490623471036233</v>
      </c>
      <c r="X72">
        <v>24.984183381088823</v>
      </c>
      <c r="Y72">
        <v>0</v>
      </c>
      <c r="Z72">
        <v>0.27939999999999998</v>
      </c>
      <c r="AA72">
        <v>0.96316799999999991</v>
      </c>
      <c r="AB72">
        <v>1.0293407999999999</v>
      </c>
      <c r="AC72">
        <v>2.4878078640000001</v>
      </c>
      <c r="AD72">
        <v>9.3681603599999992</v>
      </c>
      <c r="AE72">
        <v>8.444359679999998</v>
      </c>
      <c r="AF72">
        <v>0</v>
      </c>
      <c r="AG72">
        <v>0</v>
      </c>
      <c r="AH72">
        <v>18.004810589999998</v>
      </c>
      <c r="AI72">
        <v>0</v>
      </c>
      <c r="AJ72">
        <v>0</v>
      </c>
      <c r="AK72">
        <v>6.5250300000000001</v>
      </c>
      <c r="AL72">
        <v>0.7082400000000002</v>
      </c>
      <c r="AM72">
        <v>1.0268033999999999</v>
      </c>
      <c r="AN72">
        <v>0</v>
      </c>
      <c r="AO72">
        <v>0</v>
      </c>
      <c r="AP72">
        <v>1.6919447999999997</v>
      </c>
      <c r="AQ72">
        <v>0</v>
      </c>
      <c r="AR72">
        <v>1.1216639999999998</v>
      </c>
      <c r="AS72">
        <v>1.3325551199999999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31.298781966414488</v>
      </c>
      <c r="BB72">
        <f t="shared" si="1"/>
        <v>717.47589724641887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164.66635672662474</v>
      </c>
      <c r="L73">
        <v>42.996926316642039</v>
      </c>
      <c r="M73">
        <v>0</v>
      </c>
      <c r="N73">
        <v>29.61687138728324</v>
      </c>
      <c r="O73">
        <v>49.705159198862695</v>
      </c>
      <c r="P73">
        <v>67.344867882651101</v>
      </c>
      <c r="Q73">
        <v>5.4799760530871318</v>
      </c>
      <c r="R73">
        <v>10.5998264</v>
      </c>
      <c r="S73">
        <v>6.6071499799599183</v>
      </c>
      <c r="T73">
        <v>0</v>
      </c>
      <c r="U73">
        <v>275.80703071264099</v>
      </c>
      <c r="V73">
        <v>4.6133645730724968</v>
      </c>
      <c r="W73">
        <v>11.490623471036233</v>
      </c>
      <c r="X73">
        <v>24.984183381088823</v>
      </c>
      <c r="Y73">
        <v>0</v>
      </c>
      <c r="Z73">
        <v>1.8160999999999998</v>
      </c>
      <c r="AA73">
        <v>4.4145199999999987</v>
      </c>
      <c r="AB73">
        <v>4.4604768000000004</v>
      </c>
      <c r="AC73">
        <v>4.9756157280000002</v>
      </c>
      <c r="AD73">
        <v>9.3681603599999992</v>
      </c>
      <c r="AE73">
        <v>12.204738600000002</v>
      </c>
      <c r="AF73">
        <v>0</v>
      </c>
      <c r="AG73">
        <v>0</v>
      </c>
      <c r="AH73">
        <v>27.942688500000003</v>
      </c>
      <c r="AI73">
        <v>0.98173169999999987</v>
      </c>
      <c r="AJ73">
        <v>0</v>
      </c>
      <c r="AK73">
        <v>6.5250300000000001</v>
      </c>
      <c r="AL73">
        <v>3.2461000000000007</v>
      </c>
      <c r="AM73">
        <v>2.3958746</v>
      </c>
      <c r="AN73">
        <v>0</v>
      </c>
      <c r="AO73">
        <v>0</v>
      </c>
      <c r="AP73">
        <v>1.6919447999999997</v>
      </c>
      <c r="AQ73">
        <v>0</v>
      </c>
      <c r="AR73">
        <v>1.1216639999999998</v>
      </c>
      <c r="AS73">
        <v>1.3325551199999999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32.453082899100636</v>
      </c>
      <c r="BB73">
        <f t="shared" si="1"/>
        <v>743.93645339184877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164.66635672662474</v>
      </c>
      <c r="L74">
        <v>42.996926316642039</v>
      </c>
      <c r="M74">
        <v>0</v>
      </c>
      <c r="N74">
        <v>29.61687138728324</v>
      </c>
      <c r="O74">
        <v>49.705159198862695</v>
      </c>
      <c r="P74">
        <v>67.344867882651101</v>
      </c>
      <c r="Q74">
        <v>5.4799760530871318</v>
      </c>
      <c r="R74">
        <v>10.5998264</v>
      </c>
      <c r="S74">
        <v>6.6071499799599183</v>
      </c>
      <c r="T74">
        <v>0</v>
      </c>
      <c r="U74">
        <v>275.80703071264099</v>
      </c>
      <c r="V74">
        <v>4.6133645730724968</v>
      </c>
      <c r="W74">
        <v>11.490623471036233</v>
      </c>
      <c r="X74">
        <v>24.984183381088823</v>
      </c>
      <c r="Y74">
        <v>0</v>
      </c>
      <c r="Z74">
        <v>3.3293303999999999</v>
      </c>
      <c r="AA74">
        <v>7.137074880000001</v>
      </c>
      <c r="AB74">
        <v>10.169887104000001</v>
      </c>
      <c r="AC74">
        <v>7.4709524346000018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4.2541706999999995</v>
      </c>
      <c r="AJ74">
        <v>0</v>
      </c>
      <c r="AK74">
        <v>6.5250300000000001</v>
      </c>
      <c r="AL74">
        <v>10.180950000000003</v>
      </c>
      <c r="AM74">
        <v>4.0661414640000002</v>
      </c>
      <c r="AN74">
        <v>0</v>
      </c>
      <c r="AO74">
        <v>0</v>
      </c>
      <c r="AP74">
        <v>1.6919447999999997</v>
      </c>
      <c r="AQ74">
        <v>0</v>
      </c>
      <c r="AR74">
        <v>1.1216639999999998</v>
      </c>
      <c r="AS74">
        <v>1.3325551199999999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33.827899861025443</v>
      </c>
      <c r="BB74">
        <f t="shared" si="1"/>
        <v>775.45199941412409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164.66635672662474</v>
      </c>
      <c r="L75">
        <v>42.996926316642039</v>
      </c>
      <c r="M75">
        <v>0</v>
      </c>
      <c r="N75">
        <v>29.61687138728324</v>
      </c>
      <c r="O75">
        <v>49.705159198862695</v>
      </c>
      <c r="P75">
        <v>67.344867882651101</v>
      </c>
      <c r="Q75">
        <v>5.4799760530871318</v>
      </c>
      <c r="R75">
        <v>10.5998264</v>
      </c>
      <c r="S75">
        <v>6.6071499799599183</v>
      </c>
      <c r="T75">
        <v>0</v>
      </c>
      <c r="U75">
        <v>275.80703071264099</v>
      </c>
      <c r="V75">
        <v>4.6133645730724968</v>
      </c>
      <c r="W75">
        <v>11.490623471036233</v>
      </c>
      <c r="X75">
        <v>24.984183381088823</v>
      </c>
      <c r="Y75">
        <v>0</v>
      </c>
      <c r="Z75">
        <v>3.3293303999999999</v>
      </c>
      <c r="AA75">
        <v>7.137074880000001</v>
      </c>
      <c r="AB75">
        <v>10.169887104000001</v>
      </c>
      <c r="AC75">
        <v>7.4709524346000018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4.2541706999999995</v>
      </c>
      <c r="AJ75">
        <v>0</v>
      </c>
      <c r="AK75">
        <v>6.5250300000000001</v>
      </c>
      <c r="AL75">
        <v>10.180950000000003</v>
      </c>
      <c r="AM75">
        <v>4.0661414640000002</v>
      </c>
      <c r="AN75">
        <v>0</v>
      </c>
      <c r="AO75">
        <v>0</v>
      </c>
      <c r="AP75">
        <v>0.65074799999999999</v>
      </c>
      <c r="AQ75">
        <v>0</v>
      </c>
      <c r="AR75">
        <v>1.1216639999999998</v>
      </c>
      <c r="AS75">
        <v>1.9817486399999995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33.811514067025442</v>
      </c>
      <c r="BB75">
        <f t="shared" si="1"/>
        <v>775.07638192812408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164.66635672662474</v>
      </c>
      <c r="L76">
        <v>42.996926316642039</v>
      </c>
      <c r="M76">
        <v>0</v>
      </c>
      <c r="N76">
        <v>29.61687138728324</v>
      </c>
      <c r="O76">
        <v>49.705159198862695</v>
      </c>
      <c r="P76">
        <v>67.344867882651101</v>
      </c>
      <c r="Q76">
        <v>5.4799760530871318</v>
      </c>
      <c r="R76">
        <v>10.5998264</v>
      </c>
      <c r="S76">
        <v>6.6071499799599183</v>
      </c>
      <c r="T76">
        <v>0</v>
      </c>
      <c r="U76">
        <v>275.80703071264099</v>
      </c>
      <c r="V76">
        <v>4.6133645730724968</v>
      </c>
      <c r="W76">
        <v>11.490623471036233</v>
      </c>
      <c r="X76">
        <v>24.984183381088823</v>
      </c>
      <c r="Y76">
        <v>0</v>
      </c>
      <c r="Z76">
        <v>3.3293303999999999</v>
      </c>
      <c r="AA76">
        <v>7.137074880000001</v>
      </c>
      <c r="AB76">
        <v>10.169887104000001</v>
      </c>
      <c r="AC76">
        <v>7.4709524346000018</v>
      </c>
      <c r="AD76">
        <v>9.3681603599999992</v>
      </c>
      <c r="AE76">
        <v>12.710080749600001</v>
      </c>
      <c r="AF76">
        <v>0</v>
      </c>
      <c r="AG76">
        <v>0</v>
      </c>
      <c r="AH76">
        <v>34.989105600000002</v>
      </c>
      <c r="AI76">
        <v>4.2541706999999995</v>
      </c>
      <c r="AJ76">
        <v>0</v>
      </c>
      <c r="AK76">
        <v>6.5250300000000001</v>
      </c>
      <c r="AL76">
        <v>10.180950000000003</v>
      </c>
      <c r="AM76">
        <v>4.0661414640000002</v>
      </c>
      <c r="AN76">
        <v>0</v>
      </c>
      <c r="AO76">
        <v>0</v>
      </c>
      <c r="AP76">
        <v>0.65074799999999999</v>
      </c>
      <c r="AQ76">
        <v>0</v>
      </c>
      <c r="AR76">
        <v>1.1216639999999998</v>
      </c>
      <c r="AS76">
        <v>1.9817486399999995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33.768856296925435</v>
      </c>
      <c r="BB76">
        <f t="shared" si="1"/>
        <v>774.09852411822408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164.66635672662474</v>
      </c>
      <c r="L77">
        <v>42.997272356846672</v>
      </c>
      <c r="M77">
        <v>0</v>
      </c>
      <c r="N77">
        <v>29.61687138728324</v>
      </c>
      <c r="O77">
        <v>49.705159198862695</v>
      </c>
      <c r="P77">
        <v>67.344867882651101</v>
      </c>
      <c r="Q77">
        <v>5.4799760530871318</v>
      </c>
      <c r="R77">
        <v>10.5998264</v>
      </c>
      <c r="S77">
        <v>6.6071499799599183</v>
      </c>
      <c r="T77">
        <v>0</v>
      </c>
      <c r="U77">
        <v>275.80703071264099</v>
      </c>
      <c r="V77">
        <v>4.6133645730724968</v>
      </c>
      <c r="W77">
        <v>11.490623471036233</v>
      </c>
      <c r="X77">
        <v>24.984183381088823</v>
      </c>
      <c r="Y77">
        <v>0</v>
      </c>
      <c r="Z77">
        <v>3.3293303999999999</v>
      </c>
      <c r="AA77">
        <v>7.137074880000001</v>
      </c>
      <c r="AB77">
        <v>10.169887104000001</v>
      </c>
      <c r="AC77">
        <v>7.4709524346000018</v>
      </c>
      <c r="AD77">
        <v>9.3681603599999992</v>
      </c>
      <c r="AE77">
        <v>12.710080749600001</v>
      </c>
      <c r="AF77">
        <v>0</v>
      </c>
      <c r="AG77">
        <v>0</v>
      </c>
      <c r="AH77">
        <v>34.017186000000002</v>
      </c>
      <c r="AI77">
        <v>4.2541706999999995</v>
      </c>
      <c r="AJ77">
        <v>0</v>
      </c>
      <c r="AK77">
        <v>6.5250300000000001</v>
      </c>
      <c r="AL77">
        <v>10.180950000000003</v>
      </c>
      <c r="AM77">
        <v>4.0661414640000002</v>
      </c>
      <c r="AN77">
        <v>0</v>
      </c>
      <c r="AO77">
        <v>0</v>
      </c>
      <c r="AP77">
        <v>0.65074799999999999</v>
      </c>
      <c r="AQ77">
        <v>0</v>
      </c>
      <c r="AR77">
        <v>1.1216639999999998</v>
      </c>
      <c r="AS77">
        <v>1.9817486399999995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33.728244621605981</v>
      </c>
      <c r="BB77">
        <f t="shared" si="1"/>
        <v>773.16756223374819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164.66635672662474</v>
      </c>
      <c r="L78">
        <v>42.997272356846672</v>
      </c>
      <c r="M78">
        <v>0</v>
      </c>
      <c r="N78">
        <v>29.61687138728324</v>
      </c>
      <c r="O78">
        <v>49.705159198862695</v>
      </c>
      <c r="P78">
        <v>67.344867882651101</v>
      </c>
      <c r="Q78">
        <v>5.4799760530871318</v>
      </c>
      <c r="R78">
        <v>10.5998264</v>
      </c>
      <c r="S78">
        <v>6.6071499799599183</v>
      </c>
      <c r="T78">
        <v>0</v>
      </c>
      <c r="U78">
        <v>275.80703071264099</v>
      </c>
      <c r="V78">
        <v>4.6133645730724968</v>
      </c>
      <c r="W78">
        <v>11.490623471036233</v>
      </c>
      <c r="X78">
        <v>24.984183381088823</v>
      </c>
      <c r="Y78">
        <v>0</v>
      </c>
      <c r="Z78">
        <v>3.3293303999999999</v>
      </c>
      <c r="AA78">
        <v>7.137074880000001</v>
      </c>
      <c r="AB78">
        <v>10.169887104000001</v>
      </c>
      <c r="AC78">
        <v>7.4709524346000018</v>
      </c>
      <c r="AD78">
        <v>9.3681603599999992</v>
      </c>
      <c r="AE78">
        <v>12.710080749600001</v>
      </c>
      <c r="AF78">
        <v>0</v>
      </c>
      <c r="AG78">
        <v>0</v>
      </c>
      <c r="AH78">
        <v>34.017186000000002</v>
      </c>
      <c r="AI78">
        <v>4.2541706999999995</v>
      </c>
      <c r="AJ78">
        <v>0</v>
      </c>
      <c r="AK78">
        <v>6.5250300000000001</v>
      </c>
      <c r="AL78">
        <v>10.180950000000003</v>
      </c>
      <c r="AM78">
        <v>4.0661414640000002</v>
      </c>
      <c r="AN78">
        <v>0</v>
      </c>
      <c r="AO78">
        <v>0</v>
      </c>
      <c r="AP78">
        <v>0.65074799999999999</v>
      </c>
      <c r="AQ78">
        <v>0</v>
      </c>
      <c r="AR78">
        <v>1.1216639999999998</v>
      </c>
      <c r="AS78">
        <v>1.9817486399999995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33.728244621605981</v>
      </c>
      <c r="BB78">
        <f t="shared" si="1"/>
        <v>773.16756223374819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164.66635672662474</v>
      </c>
      <c r="L79">
        <v>42.997272356846672</v>
      </c>
      <c r="M79">
        <v>0</v>
      </c>
      <c r="N79">
        <v>29.61687138728324</v>
      </c>
      <c r="O79">
        <v>49.705159198862695</v>
      </c>
      <c r="P79">
        <v>67.344867882651101</v>
      </c>
      <c r="Q79">
        <v>5.4799760530871318</v>
      </c>
      <c r="R79">
        <v>10.5998264</v>
      </c>
      <c r="S79">
        <v>6.6071499799599183</v>
      </c>
      <c r="T79">
        <v>0</v>
      </c>
      <c r="U79">
        <v>275.80703071264099</v>
      </c>
      <c r="V79">
        <v>4.6133645730724968</v>
      </c>
      <c r="W79">
        <v>11.490623471036233</v>
      </c>
      <c r="X79">
        <v>24.984183381088823</v>
      </c>
      <c r="Y79">
        <v>0</v>
      </c>
      <c r="Z79">
        <v>3.3293303999999999</v>
      </c>
      <c r="AA79">
        <v>7.137074880000001</v>
      </c>
      <c r="AB79">
        <v>10.169887104000001</v>
      </c>
      <c r="AC79">
        <v>7.4709524346000018</v>
      </c>
      <c r="AD79">
        <v>9.3681603599999992</v>
      </c>
      <c r="AE79">
        <v>12.710080749600001</v>
      </c>
      <c r="AF79">
        <v>0</v>
      </c>
      <c r="AG79">
        <v>0</v>
      </c>
      <c r="AH79">
        <v>29.157587999999993</v>
      </c>
      <c r="AI79">
        <v>4.2541706999999995</v>
      </c>
      <c r="AJ79">
        <v>0</v>
      </c>
      <c r="AK79">
        <v>6.5250300000000001</v>
      </c>
      <c r="AL79">
        <v>10.180950000000003</v>
      </c>
      <c r="AM79">
        <v>2.710760976</v>
      </c>
      <c r="AN79">
        <v>0</v>
      </c>
      <c r="AO79">
        <v>0</v>
      </c>
      <c r="AP79">
        <v>0.65074799999999999</v>
      </c>
      <c r="AQ79">
        <v>0</v>
      </c>
      <c r="AR79">
        <v>2.8041599999999995</v>
      </c>
      <c r="AS79">
        <v>1.9817486399999995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33.538786830605972</v>
      </c>
      <c r="BB79">
        <f t="shared" si="1"/>
        <v>768.82453753674815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164.66635672662474</v>
      </c>
      <c r="L80">
        <v>42.997272356846672</v>
      </c>
      <c r="M80">
        <v>0</v>
      </c>
      <c r="N80">
        <v>29.61687138728324</v>
      </c>
      <c r="O80">
        <v>49.705159198862695</v>
      </c>
      <c r="P80">
        <v>67.344867882651101</v>
      </c>
      <c r="Q80">
        <v>5.4799760530871318</v>
      </c>
      <c r="R80">
        <v>10.5998264</v>
      </c>
      <c r="S80">
        <v>6.6071499799599183</v>
      </c>
      <c r="T80">
        <v>0</v>
      </c>
      <c r="U80">
        <v>275.80703071264099</v>
      </c>
      <c r="V80">
        <v>4.6133645730724968</v>
      </c>
      <c r="W80">
        <v>11.490623471036233</v>
      </c>
      <c r="X80">
        <v>24.984183381088823</v>
      </c>
      <c r="Y80">
        <v>0</v>
      </c>
      <c r="Z80">
        <v>3.3293303999999999</v>
      </c>
      <c r="AA80">
        <v>3.551682</v>
      </c>
      <c r="AB80">
        <v>4.4604768000000004</v>
      </c>
      <c r="AC80">
        <v>4.9805258751000006</v>
      </c>
      <c r="AD80">
        <v>7.0261202699999981</v>
      </c>
      <c r="AE80">
        <v>12.710080749600001</v>
      </c>
      <c r="AF80">
        <v>0</v>
      </c>
      <c r="AG80">
        <v>0</v>
      </c>
      <c r="AH80">
        <v>21.868190999999999</v>
      </c>
      <c r="AI80">
        <v>0.98173169999999987</v>
      </c>
      <c r="AJ80">
        <v>0</v>
      </c>
      <c r="AK80">
        <v>6.5250300000000001</v>
      </c>
      <c r="AL80">
        <v>3.2461000000000007</v>
      </c>
      <c r="AM80">
        <v>2.710760976</v>
      </c>
      <c r="AN80">
        <v>0</v>
      </c>
      <c r="AO80">
        <v>0</v>
      </c>
      <c r="AP80">
        <v>0.65074799999999999</v>
      </c>
      <c r="AQ80">
        <v>0</v>
      </c>
      <c r="AR80">
        <v>7.851648</v>
      </c>
      <c r="AS80">
        <v>1.9817486399999995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32.427890630881194</v>
      </c>
      <c r="BB80">
        <f t="shared" si="1"/>
        <v>743.35896590297273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164.66635672662474</v>
      </c>
      <c r="L81">
        <v>42.997272356846672</v>
      </c>
      <c r="M81">
        <v>0</v>
      </c>
      <c r="N81">
        <v>29.61687138728324</v>
      </c>
      <c r="O81">
        <v>49.705159198862695</v>
      </c>
      <c r="P81">
        <v>67.344867882651101</v>
      </c>
      <c r="Q81">
        <v>5.4799760530871318</v>
      </c>
      <c r="R81">
        <v>10.5998264</v>
      </c>
      <c r="S81">
        <v>6.6071499799599183</v>
      </c>
      <c r="T81">
        <v>0</v>
      </c>
      <c r="U81">
        <v>275.80703071264099</v>
      </c>
      <c r="V81">
        <v>4.6133645730724968</v>
      </c>
      <c r="W81">
        <v>11.490623471036233</v>
      </c>
      <c r="X81">
        <v>24.984183381088823</v>
      </c>
      <c r="Y81">
        <v>0</v>
      </c>
      <c r="Z81">
        <v>1.8160999999999998</v>
      </c>
      <c r="AA81">
        <v>1.5250159999999999</v>
      </c>
      <c r="AB81">
        <v>1.0293407999999999</v>
      </c>
      <c r="AC81">
        <v>2.4878078640000001</v>
      </c>
      <c r="AD81">
        <v>4.6840801799999996</v>
      </c>
      <c r="AE81">
        <v>12.710080749600001</v>
      </c>
      <c r="AF81">
        <v>0</v>
      </c>
      <c r="AG81">
        <v>0</v>
      </c>
      <c r="AH81">
        <v>14.918965860000002</v>
      </c>
      <c r="AI81">
        <v>0</v>
      </c>
      <c r="AJ81">
        <v>0</v>
      </c>
      <c r="AK81">
        <v>6.5250300000000001</v>
      </c>
      <c r="AL81">
        <v>0.7082400000000002</v>
      </c>
      <c r="AM81">
        <v>1.355380488</v>
      </c>
      <c r="AN81">
        <v>0</v>
      </c>
      <c r="AO81">
        <v>0</v>
      </c>
      <c r="AP81">
        <v>0.65074799999999999</v>
      </c>
      <c r="AQ81">
        <v>0</v>
      </c>
      <c r="AR81">
        <v>7.851648</v>
      </c>
      <c r="AS81">
        <v>1.9817486399999995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31.440157065031109</v>
      </c>
      <c r="BB81">
        <f t="shared" si="1"/>
        <v>720.71671163972292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164.66635672662474</v>
      </c>
      <c r="L82">
        <v>42.997272356846672</v>
      </c>
      <c r="M82">
        <v>0</v>
      </c>
      <c r="N82">
        <v>29.61687138728324</v>
      </c>
      <c r="O82">
        <v>49.705159198862695</v>
      </c>
      <c r="P82">
        <v>67.344867882651101</v>
      </c>
      <c r="Q82">
        <v>5.4799760530871318</v>
      </c>
      <c r="R82">
        <v>10.5998264</v>
      </c>
      <c r="S82">
        <v>6.6071499799599183</v>
      </c>
      <c r="T82">
        <v>0</v>
      </c>
      <c r="U82">
        <v>275.80703071264099</v>
      </c>
      <c r="V82">
        <v>4.6133645730724968</v>
      </c>
      <c r="W82">
        <v>11.490623471036233</v>
      </c>
      <c r="X82">
        <v>24.984183381088823</v>
      </c>
      <c r="Y82">
        <v>0</v>
      </c>
      <c r="Z82">
        <v>1.6646652</v>
      </c>
      <c r="AA82">
        <v>0</v>
      </c>
      <c r="AB82">
        <v>0</v>
      </c>
      <c r="AC82">
        <v>2.4878078640000001</v>
      </c>
      <c r="AD82">
        <v>2.3420400899999998</v>
      </c>
      <c r="AE82">
        <v>12.710080749600001</v>
      </c>
      <c r="AF82">
        <v>0</v>
      </c>
      <c r="AG82">
        <v>0</v>
      </c>
      <c r="AH82">
        <v>8.7472763999999987</v>
      </c>
      <c r="AI82">
        <v>0</v>
      </c>
      <c r="AJ82">
        <v>0</v>
      </c>
      <c r="AK82">
        <v>6.5250300000000001</v>
      </c>
      <c r="AL82">
        <v>0.7082400000000002</v>
      </c>
      <c r="AM82">
        <v>0.23958745999999997</v>
      </c>
      <c r="AN82">
        <v>0</v>
      </c>
      <c r="AO82">
        <v>0</v>
      </c>
      <c r="AP82">
        <v>0.65074799999999999</v>
      </c>
      <c r="AQ82">
        <v>0</v>
      </c>
      <c r="AR82">
        <v>1.1216639999999998</v>
      </c>
      <c r="AS82">
        <v>1.9817486399999995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30.643227977431106</v>
      </c>
      <c r="BB82">
        <f t="shared" si="1"/>
        <v>702.44834254932289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164.66635672662474</v>
      </c>
      <c r="L83">
        <v>42.997272356846672</v>
      </c>
      <c r="M83">
        <v>0</v>
      </c>
      <c r="N83">
        <v>29.61687138728324</v>
      </c>
      <c r="O83">
        <v>49.705159198862695</v>
      </c>
      <c r="P83">
        <v>67.344867882651101</v>
      </c>
      <c r="Q83">
        <v>5.4799760530871318</v>
      </c>
      <c r="R83">
        <v>10.5998264</v>
      </c>
      <c r="S83">
        <v>6.6071499799599183</v>
      </c>
      <c r="T83">
        <v>0</v>
      </c>
      <c r="U83">
        <v>275.80703071264099</v>
      </c>
      <c r="V83">
        <v>4.666123281818181</v>
      </c>
      <c r="W83">
        <v>11.490623471036233</v>
      </c>
      <c r="X83">
        <v>24.984183381088823</v>
      </c>
      <c r="Y83">
        <v>0</v>
      </c>
      <c r="Z83">
        <v>1.6646652</v>
      </c>
      <c r="AA83">
        <v>0</v>
      </c>
      <c r="AB83">
        <v>0</v>
      </c>
      <c r="AC83">
        <v>0</v>
      </c>
      <c r="AD83">
        <v>0.67885219999999991</v>
      </c>
      <c r="AE83">
        <v>7.9165871999999995</v>
      </c>
      <c r="AF83">
        <v>0</v>
      </c>
      <c r="AG83">
        <v>0</v>
      </c>
      <c r="AH83">
        <v>4.3736381999999994</v>
      </c>
      <c r="AI83">
        <v>0</v>
      </c>
      <c r="AJ83">
        <v>0</v>
      </c>
      <c r="AK83">
        <v>6.5250300000000001</v>
      </c>
      <c r="AL83">
        <v>0.7082400000000002</v>
      </c>
      <c r="AM83">
        <v>0</v>
      </c>
      <c r="AN83">
        <v>0</v>
      </c>
      <c r="AO83">
        <v>0</v>
      </c>
      <c r="AP83">
        <v>0.65074799999999999</v>
      </c>
      <c r="AQ83">
        <v>0</v>
      </c>
      <c r="AR83">
        <v>1.1216639999999998</v>
      </c>
      <c r="AS83">
        <v>1.9817486399999995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30.078720682118337</v>
      </c>
      <c r="BB83">
        <f t="shared" si="1"/>
        <v>689.50789358978113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164.66635672662474</v>
      </c>
      <c r="L84">
        <v>22.041104927857379</v>
      </c>
      <c r="M84">
        <v>0</v>
      </c>
      <c r="N84">
        <v>29.61687138728324</v>
      </c>
      <c r="O84">
        <v>49.705159198862695</v>
      </c>
      <c r="P84">
        <v>67.344867882651101</v>
      </c>
      <c r="Q84">
        <v>0.96024664104534985</v>
      </c>
      <c r="R84">
        <v>10.5998264</v>
      </c>
      <c r="S84">
        <v>2.0041695080370188</v>
      </c>
      <c r="T84">
        <v>0</v>
      </c>
      <c r="U84">
        <v>275.80703071264099</v>
      </c>
      <c r="V84">
        <v>4.6133645730724968</v>
      </c>
      <c r="W84">
        <v>11.490623471036233</v>
      </c>
      <c r="X84">
        <v>24.984183381088823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3.9582936000000002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6.5250300000000001</v>
      </c>
      <c r="AL84">
        <v>0.7082400000000002</v>
      </c>
      <c r="AM84">
        <v>0</v>
      </c>
      <c r="AN84">
        <v>0</v>
      </c>
      <c r="AO84">
        <v>0</v>
      </c>
      <c r="AP84">
        <v>0.65074799999999999</v>
      </c>
      <c r="AQ84">
        <v>0</v>
      </c>
      <c r="AR84">
        <v>1.1216639999999998</v>
      </c>
      <c r="AS84">
        <v>1.9817486399999995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28.442567554111868</v>
      </c>
      <c r="BB84">
        <f t="shared" si="1"/>
        <v>652.00162669608824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164.66635672662474</v>
      </c>
      <c r="L85">
        <v>22.041104927857379</v>
      </c>
      <c r="M85">
        <v>0</v>
      </c>
      <c r="N85">
        <v>29.61687138728324</v>
      </c>
      <c r="O85">
        <v>49.705159198862695</v>
      </c>
      <c r="P85">
        <v>67.344867882651101</v>
      </c>
      <c r="Q85">
        <v>1.0013075454545455</v>
      </c>
      <c r="R85">
        <v>10.5998264</v>
      </c>
      <c r="S85">
        <v>2.0041695080370188</v>
      </c>
      <c r="T85">
        <v>0</v>
      </c>
      <c r="U85">
        <v>275.80703071264099</v>
      </c>
      <c r="V85">
        <v>4.6133645730724968</v>
      </c>
      <c r="W85">
        <v>11.490623471036233</v>
      </c>
      <c r="X85">
        <v>24.984183381088823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6.5250300000000001</v>
      </c>
      <c r="AL85">
        <v>0.7082400000000002</v>
      </c>
      <c r="AM85">
        <v>0</v>
      </c>
      <c r="AN85">
        <v>0</v>
      </c>
      <c r="AO85">
        <v>0</v>
      </c>
      <c r="AP85">
        <v>0.91104720000000006</v>
      </c>
      <c r="AQ85">
        <v>0</v>
      </c>
      <c r="AR85">
        <v>1.1216639999999998</v>
      </c>
      <c r="AS85">
        <v>1.2983870399999999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28.261143323356983</v>
      </c>
      <c r="BB85">
        <f t="shared" si="1"/>
        <v>647.84275583125225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164.66635672662474</v>
      </c>
      <c r="L86">
        <v>22.041256969082614</v>
      </c>
      <c r="M86">
        <v>0</v>
      </c>
      <c r="N86">
        <v>29.61687138728324</v>
      </c>
      <c r="O86">
        <v>49.705159198862695</v>
      </c>
      <c r="P86">
        <v>67.344867882651101</v>
      </c>
      <c r="Q86">
        <v>0.96</v>
      </c>
      <c r="R86">
        <v>10.5998264</v>
      </c>
      <c r="S86">
        <v>2.0041695080370188</v>
      </c>
      <c r="T86">
        <v>0</v>
      </c>
      <c r="U86">
        <v>275.80703071264099</v>
      </c>
      <c r="V86">
        <v>4.6928628813559321</v>
      </c>
      <c r="W86">
        <v>11.490623471036233</v>
      </c>
      <c r="X86">
        <v>24.984183381088823</v>
      </c>
      <c r="Y86">
        <v>0</v>
      </c>
      <c r="Z86">
        <v>0.27939999999999998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6.5250300000000001</v>
      </c>
      <c r="AL86">
        <v>0.7082400000000002</v>
      </c>
      <c r="AM86">
        <v>0</v>
      </c>
      <c r="AN86">
        <v>0</v>
      </c>
      <c r="AO86">
        <v>0</v>
      </c>
      <c r="AP86">
        <v>0.91104720000000006</v>
      </c>
      <c r="AQ86">
        <v>0</v>
      </c>
      <c r="AR86">
        <v>7.851648</v>
      </c>
      <c r="AS86">
        <v>1.2983870399999999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28.48615525946418</v>
      </c>
      <c r="BB86">
        <f t="shared" si="1"/>
        <v>653.00080549919903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164.66635672662474</v>
      </c>
      <c r="L87">
        <v>22.041406165494859</v>
      </c>
      <c r="M87">
        <v>0</v>
      </c>
      <c r="N87">
        <v>29.61687138728324</v>
      </c>
      <c r="O87">
        <v>49.705159198862695</v>
      </c>
      <c r="P87">
        <v>67.344867882651101</v>
      </c>
      <c r="Q87">
        <v>0.96</v>
      </c>
      <c r="R87">
        <v>10.5998264</v>
      </c>
      <c r="S87">
        <v>2.0041695080370188</v>
      </c>
      <c r="T87">
        <v>0</v>
      </c>
      <c r="U87">
        <v>275.80703071264099</v>
      </c>
      <c r="V87">
        <v>5.2713084944612278</v>
      </c>
      <c r="W87">
        <v>11.490623471036233</v>
      </c>
      <c r="X87">
        <v>24.984183381088823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6.5250300000000001</v>
      </c>
      <c r="AL87">
        <v>0.7082400000000002</v>
      </c>
      <c r="AM87">
        <v>0</v>
      </c>
      <c r="AN87">
        <v>0</v>
      </c>
      <c r="AO87">
        <v>0</v>
      </c>
      <c r="AP87">
        <v>0.91104720000000006</v>
      </c>
      <c r="AQ87">
        <v>0</v>
      </c>
      <c r="AR87">
        <v>7.851648</v>
      </c>
      <c r="AS87">
        <v>1.2983870399999999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28.498661670639262</v>
      </c>
      <c r="BB87">
        <f t="shared" si="1"/>
        <v>653.28749389754148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164.66635672662474</v>
      </c>
      <c r="L88">
        <v>22.041406165494859</v>
      </c>
      <c r="M88">
        <v>0</v>
      </c>
      <c r="N88">
        <v>29.61687138728324</v>
      </c>
      <c r="O88">
        <v>49.705159198862695</v>
      </c>
      <c r="P88">
        <v>67.344867882651101</v>
      </c>
      <c r="Q88">
        <v>0.96</v>
      </c>
      <c r="R88">
        <v>10.5998264</v>
      </c>
      <c r="S88">
        <v>2.0041695080370188</v>
      </c>
      <c r="T88">
        <v>0</v>
      </c>
      <c r="U88">
        <v>275.80703071264099</v>
      </c>
      <c r="V88">
        <v>5.2713084944612278</v>
      </c>
      <c r="W88">
        <v>11.490623471036233</v>
      </c>
      <c r="X88">
        <v>24.984183381088823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6.5250300000000001</v>
      </c>
      <c r="AL88">
        <v>0.7082400000000002</v>
      </c>
      <c r="AM88">
        <v>0</v>
      </c>
      <c r="AN88">
        <v>0</v>
      </c>
      <c r="AO88">
        <v>0</v>
      </c>
      <c r="AP88">
        <v>0.91104720000000006</v>
      </c>
      <c r="AQ88">
        <v>0</v>
      </c>
      <c r="AR88">
        <v>1.6824959999999995</v>
      </c>
      <c r="AS88">
        <v>1.2983870399999999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28.24079096463926</v>
      </c>
      <c r="BB88">
        <f t="shared" si="1"/>
        <v>647.3762126035416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164.66635672662474</v>
      </c>
      <c r="L89">
        <v>22.041032175307329</v>
      </c>
      <c r="M89">
        <v>0</v>
      </c>
      <c r="N89">
        <v>29.61687138728324</v>
      </c>
      <c r="O89">
        <v>49.705159198862695</v>
      </c>
      <c r="P89">
        <v>67.625545663148216</v>
      </c>
      <c r="Q89">
        <v>0.77232873853779438</v>
      </c>
      <c r="R89">
        <v>10.5998264</v>
      </c>
      <c r="S89">
        <v>2.0041695080370188</v>
      </c>
      <c r="T89">
        <v>0</v>
      </c>
      <c r="U89">
        <v>275.80703071264099</v>
      </c>
      <c r="V89">
        <v>5.2713084944612278</v>
      </c>
      <c r="W89">
        <v>11.490623471036233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6.5250300000000001</v>
      </c>
      <c r="AL89">
        <v>0.7082400000000002</v>
      </c>
      <c r="AM89">
        <v>0</v>
      </c>
      <c r="AN89">
        <v>0</v>
      </c>
      <c r="AO89">
        <v>0</v>
      </c>
      <c r="AP89">
        <v>0.91104720000000006</v>
      </c>
      <c r="AQ89">
        <v>0</v>
      </c>
      <c r="AR89">
        <v>3.3649919999999991</v>
      </c>
      <c r="AS89">
        <v>1.2983870399999999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28.314990970939835</v>
      </c>
      <c r="BB89">
        <f t="shared" si="1"/>
        <v>649.07714112608846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80.004731285081249</v>
      </c>
      <c r="L90">
        <v>22.040673371830664</v>
      </c>
      <c r="M90">
        <v>0</v>
      </c>
      <c r="N90">
        <v>29.61687138728324</v>
      </c>
      <c r="O90">
        <v>49.705159198862695</v>
      </c>
      <c r="P90">
        <v>67.625545663148216</v>
      </c>
      <c r="Q90">
        <v>0.94942561212121201</v>
      </c>
      <c r="R90">
        <v>10.5998264</v>
      </c>
      <c r="S90">
        <v>2.0041695080370188</v>
      </c>
      <c r="T90">
        <v>0</v>
      </c>
      <c r="U90">
        <v>275.80703071264099</v>
      </c>
      <c r="V90">
        <v>5.2713084944612278</v>
      </c>
      <c r="W90">
        <v>11.490623471036233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6.5250300000000001</v>
      </c>
      <c r="AL90">
        <v>0.7082400000000002</v>
      </c>
      <c r="AM90">
        <v>0</v>
      </c>
      <c r="AN90">
        <v>0</v>
      </c>
      <c r="AO90">
        <v>0</v>
      </c>
      <c r="AP90">
        <v>0.91104720000000006</v>
      </c>
      <c r="AQ90">
        <v>0</v>
      </c>
      <c r="AR90">
        <v>3.3649919999999991</v>
      </c>
      <c r="AS90">
        <v>1.2983870399999999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24.783522719182944</v>
      </c>
      <c r="BB90">
        <f t="shared" si="1"/>
        <v>568.12372200640857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80.004234817913826</v>
      </c>
      <c r="L91">
        <v>22.040636154436211</v>
      </c>
      <c r="M91">
        <v>0</v>
      </c>
      <c r="N91">
        <v>29.61687138728324</v>
      </c>
      <c r="O91">
        <v>49.705159198862695</v>
      </c>
      <c r="P91">
        <v>67.625545663148216</v>
      </c>
      <c r="Q91">
        <v>0.95969799999999994</v>
      </c>
      <c r="R91">
        <v>10.5998264</v>
      </c>
      <c r="S91">
        <v>2.0560283388679244</v>
      </c>
      <c r="T91">
        <v>0</v>
      </c>
      <c r="U91">
        <v>275.80703071264099</v>
      </c>
      <c r="V91">
        <v>1.1817788057306535</v>
      </c>
      <c r="W91">
        <v>4.8942542907933131</v>
      </c>
      <c r="X91">
        <v>24.984183381088823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6.5250300000000001</v>
      </c>
      <c r="AL91">
        <v>0.7082400000000002</v>
      </c>
      <c r="AM91">
        <v>0</v>
      </c>
      <c r="AN91">
        <v>0</v>
      </c>
      <c r="AO91">
        <v>0</v>
      </c>
      <c r="AP91">
        <v>0.91104720000000006</v>
      </c>
      <c r="AQ91">
        <v>0</v>
      </c>
      <c r="AR91">
        <v>3.3649919999999991</v>
      </c>
      <c r="AS91">
        <v>1.9817486399999995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24.367991143541996</v>
      </c>
      <c r="BB91">
        <f t="shared" si="1"/>
        <v>558.59831384722395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80.004234817913826</v>
      </c>
      <c r="L92">
        <v>22.040636154436211</v>
      </c>
      <c r="M92">
        <v>0</v>
      </c>
      <c r="N92">
        <v>29.61687138728324</v>
      </c>
      <c r="O92">
        <v>49.705159198862695</v>
      </c>
      <c r="P92">
        <v>67.625545663148216</v>
      </c>
      <c r="Q92">
        <v>0.95969799999999994</v>
      </c>
      <c r="R92">
        <v>10.5998264</v>
      </c>
      <c r="S92">
        <v>2.0560283388679244</v>
      </c>
      <c r="T92">
        <v>0</v>
      </c>
      <c r="U92">
        <v>275.80703071264099</v>
      </c>
      <c r="V92">
        <v>0</v>
      </c>
      <c r="W92">
        <v>4.841785594639866</v>
      </c>
      <c r="X92">
        <v>9.9978335590421157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6.5250300000000001</v>
      </c>
      <c r="AL92">
        <v>0.7082400000000002</v>
      </c>
      <c r="AM92">
        <v>0</v>
      </c>
      <c r="AN92">
        <v>0</v>
      </c>
      <c r="AO92">
        <v>0</v>
      </c>
      <c r="AP92">
        <v>0.91104720000000006</v>
      </c>
      <c r="AQ92">
        <v>0</v>
      </c>
      <c r="AR92">
        <v>3.3649919999999991</v>
      </c>
      <c r="AS92">
        <v>1.9817486399999995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23.689970209388125</v>
      </c>
      <c r="BB92">
        <f t="shared" si="1"/>
        <v>543.05573745744698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80.004234817913826</v>
      </c>
      <c r="L93">
        <v>22.040636154436211</v>
      </c>
      <c r="M93">
        <v>0</v>
      </c>
      <c r="N93">
        <v>29.61687138728324</v>
      </c>
      <c r="O93">
        <v>49.705159198862695</v>
      </c>
      <c r="P93">
        <v>67.625545663148216</v>
      </c>
      <c r="Q93">
        <v>0.95969799999999994</v>
      </c>
      <c r="R93">
        <v>2.9964678800856532</v>
      </c>
      <c r="S93">
        <v>2.0560283388679244</v>
      </c>
      <c r="T93">
        <v>0</v>
      </c>
      <c r="U93">
        <v>275.80703071264099</v>
      </c>
      <c r="V93">
        <v>0</v>
      </c>
      <c r="W93">
        <v>4.841785594639866</v>
      </c>
      <c r="X93">
        <v>9.9978335590421157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6.5250300000000001</v>
      </c>
      <c r="AL93">
        <v>0.7082400000000002</v>
      </c>
      <c r="AM93">
        <v>0</v>
      </c>
      <c r="AN93">
        <v>0</v>
      </c>
      <c r="AO93">
        <v>0</v>
      </c>
      <c r="AP93">
        <v>0.91104720000000006</v>
      </c>
      <c r="AQ93">
        <v>0</v>
      </c>
      <c r="AR93">
        <v>1.6824959999999995</v>
      </c>
      <c r="AS93">
        <v>1.9817486399999995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23.301821519555148</v>
      </c>
      <c r="BB93">
        <f t="shared" si="1"/>
        <v>534.15803162736563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80.004472688644952</v>
      </c>
      <c r="L94">
        <v>22.040636154436211</v>
      </c>
      <c r="M94">
        <v>0</v>
      </c>
      <c r="N94">
        <v>29.61687138728324</v>
      </c>
      <c r="O94">
        <v>49.705159198862695</v>
      </c>
      <c r="P94">
        <v>67.625545663148216</v>
      </c>
      <c r="Q94">
        <v>0.95969799999999994</v>
      </c>
      <c r="R94">
        <v>2.9964678800856532</v>
      </c>
      <c r="S94">
        <v>2.0560283388679244</v>
      </c>
      <c r="T94">
        <v>0</v>
      </c>
      <c r="U94">
        <v>275.80703071264099</v>
      </c>
      <c r="V94">
        <v>0</v>
      </c>
      <c r="W94">
        <v>4.841785594639866</v>
      </c>
      <c r="X94">
        <v>9.9978335590421157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6.5250300000000001</v>
      </c>
      <c r="AL94">
        <v>0.7082400000000002</v>
      </c>
      <c r="AM94">
        <v>0</v>
      </c>
      <c r="AN94">
        <v>0</v>
      </c>
      <c r="AO94">
        <v>0</v>
      </c>
      <c r="AP94">
        <v>0.91104720000000006</v>
      </c>
      <c r="AQ94">
        <v>0</v>
      </c>
      <c r="AR94">
        <v>1.6824959999999995</v>
      </c>
      <c r="AS94">
        <v>1.9817486399999995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23.301831443606261</v>
      </c>
      <c r="BB94">
        <f t="shared" si="1"/>
        <v>534.15825957404559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80.003379318570353</v>
      </c>
      <c r="L95">
        <v>22.041150658215503</v>
      </c>
      <c r="M95">
        <v>0</v>
      </c>
      <c r="N95">
        <v>29.61687138728324</v>
      </c>
      <c r="O95">
        <v>49.705159198862695</v>
      </c>
      <c r="P95">
        <v>67.625545663148216</v>
      </c>
      <c r="Q95">
        <v>1.0013512258064519</v>
      </c>
      <c r="R95">
        <v>2.9964678800856532</v>
      </c>
      <c r="S95">
        <v>2.108611015544041</v>
      </c>
      <c r="T95">
        <v>0</v>
      </c>
      <c r="U95">
        <v>275.80703071264099</v>
      </c>
      <c r="V95">
        <v>0</v>
      </c>
      <c r="W95">
        <v>4.841785594639866</v>
      </c>
      <c r="X95">
        <v>9.9978335590421157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6.5250300000000001</v>
      </c>
      <c r="AL95">
        <v>0.7082400000000002</v>
      </c>
      <c r="AM95">
        <v>0</v>
      </c>
      <c r="AN95">
        <v>0</v>
      </c>
      <c r="AO95">
        <v>0</v>
      </c>
      <c r="AP95">
        <v>0.91104720000000006</v>
      </c>
      <c r="AQ95">
        <v>0</v>
      </c>
      <c r="AR95">
        <v>0.84124799999999977</v>
      </c>
      <c r="AS95">
        <v>1.9817486399999995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23.270582334760501</v>
      </c>
      <c r="BB95">
        <f t="shared" si="1"/>
        <v>533.44191771907856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80.004885089374923</v>
      </c>
      <c r="L96">
        <v>22.041150658215503</v>
      </c>
      <c r="M96">
        <v>0</v>
      </c>
      <c r="N96">
        <v>29.61687138728324</v>
      </c>
      <c r="O96">
        <v>49.705159198862695</v>
      </c>
      <c r="P96">
        <v>67.625545663148216</v>
      </c>
      <c r="Q96">
        <v>0.96126649076517157</v>
      </c>
      <c r="R96">
        <v>2.9964678800856532</v>
      </c>
      <c r="S96">
        <v>2.4416415216972029</v>
      </c>
      <c r="T96">
        <v>0</v>
      </c>
      <c r="U96">
        <v>275.80703071264099</v>
      </c>
      <c r="V96">
        <v>0</v>
      </c>
      <c r="W96">
        <v>4.841785594639866</v>
      </c>
      <c r="X96">
        <v>9.9978335590421157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6.5250300000000001</v>
      </c>
      <c r="AL96">
        <v>3.2461000000000007</v>
      </c>
      <c r="AM96">
        <v>0</v>
      </c>
      <c r="AN96">
        <v>0</v>
      </c>
      <c r="AO96">
        <v>0</v>
      </c>
      <c r="AP96">
        <v>0.91104720000000006</v>
      </c>
      <c r="AQ96">
        <v>0</v>
      </c>
      <c r="AR96">
        <v>0.84124799999999977</v>
      </c>
      <c r="AS96">
        <v>1.9817486399999995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23.388972935701311</v>
      </c>
      <c r="BB96">
        <f t="shared" si="1"/>
        <v>536.15583866005409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80.004380652974973</v>
      </c>
      <c r="L97">
        <v>22.041150658215503</v>
      </c>
      <c r="M97">
        <v>0</v>
      </c>
      <c r="N97">
        <v>29.61687138728324</v>
      </c>
      <c r="O97">
        <v>49.705159198862695</v>
      </c>
      <c r="P97">
        <v>67.625545663148216</v>
      </c>
      <c r="Q97">
        <v>0.96126649076517157</v>
      </c>
      <c r="R97">
        <v>3.1200408327067675</v>
      </c>
      <c r="S97">
        <v>2.4416415216972029</v>
      </c>
      <c r="T97">
        <v>0</v>
      </c>
      <c r="U97">
        <v>275.80703071264099</v>
      </c>
      <c r="V97">
        <v>0</v>
      </c>
      <c r="W97">
        <v>4.8104809463986609</v>
      </c>
      <c r="X97">
        <v>9.9978335590421157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6.5250300000000001</v>
      </c>
      <c r="AL97">
        <v>10.180950000000003</v>
      </c>
      <c r="AM97">
        <v>0</v>
      </c>
      <c r="AN97">
        <v>0</v>
      </c>
      <c r="AO97">
        <v>0</v>
      </c>
      <c r="AP97">
        <v>0.91104720000000006</v>
      </c>
      <c r="AQ97">
        <v>0</v>
      </c>
      <c r="AR97">
        <v>0.84124799999999977</v>
      </c>
      <c r="AS97">
        <v>1.9817486399999995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23.682685201670143</v>
      </c>
      <c r="BB97">
        <f t="shared" si="1"/>
        <v>542.88874026206543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80.92245318088024</v>
      </c>
      <c r="L98">
        <v>22.041150658215503</v>
      </c>
      <c r="M98">
        <v>0</v>
      </c>
      <c r="N98">
        <v>29.61687138728324</v>
      </c>
      <c r="O98">
        <v>49.705159198862695</v>
      </c>
      <c r="P98">
        <v>67.625545663148216</v>
      </c>
      <c r="Q98">
        <v>0.96126649076517157</v>
      </c>
      <c r="R98">
        <v>3.1200408327067675</v>
      </c>
      <c r="S98">
        <v>2.4416415216972029</v>
      </c>
      <c r="T98">
        <v>0</v>
      </c>
      <c r="U98">
        <v>275.80703071264099</v>
      </c>
      <c r="V98">
        <v>0</v>
      </c>
      <c r="W98">
        <v>4.8104809463986609</v>
      </c>
      <c r="X98">
        <v>9.9978335590421157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6.5250300000000001</v>
      </c>
      <c r="AL98">
        <v>10.180950000000003</v>
      </c>
      <c r="AM98">
        <v>0</v>
      </c>
      <c r="AN98">
        <v>0</v>
      </c>
      <c r="AO98">
        <v>0</v>
      </c>
      <c r="AP98">
        <v>0.91104720000000006</v>
      </c>
      <c r="AQ98">
        <v>0</v>
      </c>
      <c r="AR98">
        <v>0.84124799999999977</v>
      </c>
      <c r="AS98">
        <v>1.9817486399999995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23.721060697776085</v>
      </c>
      <c r="BB98">
        <f t="shared" si="1"/>
        <v>543.76843729386462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3.1003180641352404</v>
      </c>
      <c r="L99">
        <f t="shared" si="2"/>
        <v>0.76044598063110191</v>
      </c>
      <c r="M99">
        <f t="shared" si="2"/>
        <v>0</v>
      </c>
      <c r="N99">
        <f t="shared" si="2"/>
        <v>0.71080491329479656</v>
      </c>
      <c r="O99">
        <f t="shared" si="2"/>
        <v>1.1929242539356486</v>
      </c>
      <c r="P99">
        <f t="shared" si="2"/>
        <v>1.6236271958664372</v>
      </c>
      <c r="Q99">
        <f t="shared" si="2"/>
        <v>6.4829815168460286E-2</v>
      </c>
      <c r="R99">
        <f t="shared" si="2"/>
        <v>0.21431657285631081</v>
      </c>
      <c r="S99">
        <f t="shared" si="2"/>
        <v>9.7734568050946727E-2</v>
      </c>
      <c r="T99">
        <f t="shared" si="2"/>
        <v>0</v>
      </c>
      <c r="U99">
        <f t="shared" si="2"/>
        <v>6.6193687371033798</v>
      </c>
      <c r="V99">
        <f t="shared" si="2"/>
        <v>7.9014422287774222E-2</v>
      </c>
      <c r="W99">
        <f t="shared" si="2"/>
        <v>0.22017829314151707</v>
      </c>
      <c r="X99">
        <f t="shared" si="2"/>
        <v>0.49481574454544919</v>
      </c>
      <c r="Y99">
        <f t="shared" si="2"/>
        <v>0</v>
      </c>
      <c r="Z99">
        <f t="shared" si="2"/>
        <v>1.62451542E-2</v>
      </c>
      <c r="AA99">
        <f t="shared" si="2"/>
        <v>2.6085799999999999E-2</v>
      </c>
      <c r="AB99">
        <f t="shared" si="2"/>
        <v>3.6565616352000001E-2</v>
      </c>
      <c r="AC99">
        <f t="shared" si="2"/>
        <v>3.0472454589525015E-2</v>
      </c>
      <c r="AD99">
        <f t="shared" si="2"/>
        <v>4.7002029197499989E-2</v>
      </c>
      <c r="AE99">
        <f t="shared" si="2"/>
        <v>7.7194971644999999E-2</v>
      </c>
      <c r="AF99">
        <f t="shared" si="2"/>
        <v>0</v>
      </c>
      <c r="AG99">
        <f t="shared" si="2"/>
        <v>0</v>
      </c>
      <c r="AH99">
        <f t="shared" si="2"/>
        <v>0.15793693500000003</v>
      </c>
      <c r="AI99">
        <f t="shared" si="2"/>
        <v>1.4316920625000002E-2</v>
      </c>
      <c r="AJ99">
        <f t="shared" si="2"/>
        <v>0</v>
      </c>
      <c r="AK99">
        <f t="shared" si="2"/>
        <v>0.15660072000000014</v>
      </c>
      <c r="AL99">
        <f t="shared" si="2"/>
        <v>5.2144170000000004E-2</v>
      </c>
      <c r="AM99">
        <f t="shared" si="2"/>
        <v>1.2937722840000001E-2</v>
      </c>
      <c r="AN99">
        <f t="shared" si="2"/>
        <v>0</v>
      </c>
      <c r="AO99">
        <f t="shared" si="2"/>
        <v>1.4244447000000003E-4</v>
      </c>
      <c r="AP99">
        <f t="shared" si="2"/>
        <v>1.9782739199999982E-2</v>
      </c>
      <c r="AQ99">
        <f t="shared" si="2"/>
        <v>0</v>
      </c>
      <c r="AR99">
        <f t="shared" si="2"/>
        <v>4.8441863999999994E-2</v>
      </c>
      <c r="AS99">
        <f t="shared" si="2"/>
        <v>4.9714556399999985E-2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0.66562163996335488</v>
      </c>
      <c r="BB99">
        <f t="shared" si="1"/>
        <v>15.258341019572732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212.00425857843132</v>
      </c>
      <c r="M3">
        <v>28.134806828391731</v>
      </c>
      <c r="N3">
        <v>35.794879795060424</v>
      </c>
      <c r="O3">
        <v>0</v>
      </c>
      <c r="P3">
        <v>42.735768484530674</v>
      </c>
      <c r="Q3">
        <v>0</v>
      </c>
      <c r="R3">
        <v>5.5617982661064422</v>
      </c>
      <c r="S3">
        <v>3.215000362573099</v>
      </c>
      <c r="T3">
        <v>0</v>
      </c>
      <c r="U3">
        <v>21.40457923382877</v>
      </c>
      <c r="V3">
        <v>0</v>
      </c>
      <c r="W3">
        <v>0</v>
      </c>
      <c r="X3">
        <v>11.960836204437403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5.4937151999999987</v>
      </c>
      <c r="AG3">
        <v>13.405560319999999</v>
      </c>
      <c r="AH3">
        <v>0</v>
      </c>
      <c r="AI3">
        <v>0</v>
      </c>
      <c r="AJ3">
        <v>0</v>
      </c>
      <c r="AK3">
        <v>7.8821100000000008</v>
      </c>
      <c r="AL3">
        <v>0</v>
      </c>
      <c r="AM3">
        <v>0</v>
      </c>
      <c r="AN3">
        <v>0.67488529499999994</v>
      </c>
      <c r="AO3">
        <v>0</v>
      </c>
      <c r="AP3">
        <v>0.78602159999999999</v>
      </c>
      <c r="AQ3">
        <v>0</v>
      </c>
      <c r="AR3">
        <v>9.4838016000000014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16.872803768468426</v>
      </c>
      <c r="BB3">
        <f>SUM(B3:AZ3)-BA3</f>
        <v>386.78278926389152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212.00425857843132</v>
      </c>
      <c r="M4">
        <v>28.134806828391731</v>
      </c>
      <c r="N4">
        <v>35.794879795060424</v>
      </c>
      <c r="O4">
        <v>0</v>
      </c>
      <c r="P4">
        <v>42.735768484530674</v>
      </c>
      <c r="Q4">
        <v>0</v>
      </c>
      <c r="R4">
        <v>5.5617982661064422</v>
      </c>
      <c r="S4">
        <v>3.215000362573099</v>
      </c>
      <c r="T4">
        <v>0</v>
      </c>
      <c r="U4">
        <v>21.40457923382877</v>
      </c>
      <c r="V4">
        <v>0</v>
      </c>
      <c r="W4">
        <v>0</v>
      </c>
      <c r="X4">
        <v>9.9999999999999982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5.4937151999999987</v>
      </c>
      <c r="AG4">
        <v>13.405560319999999</v>
      </c>
      <c r="AH4">
        <v>0</v>
      </c>
      <c r="AI4">
        <v>0</v>
      </c>
      <c r="AJ4">
        <v>0</v>
      </c>
      <c r="AK4">
        <v>7.8821100000000008</v>
      </c>
      <c r="AL4">
        <v>0</v>
      </c>
      <c r="AM4">
        <v>0</v>
      </c>
      <c r="AN4">
        <v>0.67488529499999994</v>
      </c>
      <c r="AO4">
        <v>0</v>
      </c>
      <c r="AP4">
        <v>0.78602159999999999</v>
      </c>
      <c r="AQ4">
        <v>0</v>
      </c>
      <c r="AR4">
        <v>9.4838016000000014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16.790840836614223</v>
      </c>
      <c r="BB4">
        <f t="shared" ref="BB4:BB67" si="0">SUM(B4:AZ4)-BA4</f>
        <v>384.90391599130834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4.8841976147986932</v>
      </c>
      <c r="L5">
        <v>212.00425857843132</v>
      </c>
      <c r="M5">
        <v>28.134806828391731</v>
      </c>
      <c r="N5">
        <v>35.794879795060424</v>
      </c>
      <c r="O5">
        <v>0</v>
      </c>
      <c r="P5">
        <v>42.735768484530674</v>
      </c>
      <c r="Q5">
        <v>0</v>
      </c>
      <c r="R5">
        <v>6.5120007043062191</v>
      </c>
      <c r="S5">
        <v>4.0188178415300548</v>
      </c>
      <c r="T5">
        <v>0</v>
      </c>
      <c r="U5">
        <v>21.40457923382877</v>
      </c>
      <c r="V5">
        <v>0</v>
      </c>
      <c r="W5">
        <v>0</v>
      </c>
      <c r="X5">
        <v>9.9999999999999982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5.4937151999999987</v>
      </c>
      <c r="AG5">
        <v>13.405560319999999</v>
      </c>
      <c r="AH5">
        <v>0</v>
      </c>
      <c r="AI5">
        <v>0</v>
      </c>
      <c r="AJ5">
        <v>0</v>
      </c>
      <c r="AK5">
        <v>7.8821100000000008</v>
      </c>
      <c r="AL5">
        <v>0</v>
      </c>
      <c r="AM5">
        <v>0</v>
      </c>
      <c r="AN5">
        <v>0.67488529499999994</v>
      </c>
      <c r="AO5">
        <v>0</v>
      </c>
      <c r="AP5">
        <v>0.78602159999999999</v>
      </c>
      <c r="AQ5">
        <v>0</v>
      </c>
      <c r="AR5">
        <v>1.0161216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16.714369123680523</v>
      </c>
      <c r="BB5">
        <f t="shared" si="0"/>
        <v>383.15092523619745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4.8840919912948868</v>
      </c>
      <c r="L6">
        <v>212.00425857843132</v>
      </c>
      <c r="M6">
        <v>28.134806828391731</v>
      </c>
      <c r="N6">
        <v>35.794879795060424</v>
      </c>
      <c r="O6">
        <v>0</v>
      </c>
      <c r="P6">
        <v>42.735768484530674</v>
      </c>
      <c r="Q6">
        <v>0</v>
      </c>
      <c r="R6">
        <v>6.5120007043062191</v>
      </c>
      <c r="S6">
        <v>4.0188178415300548</v>
      </c>
      <c r="T6">
        <v>0</v>
      </c>
      <c r="U6">
        <v>21.40457923382877</v>
      </c>
      <c r="V6">
        <v>0</v>
      </c>
      <c r="W6">
        <v>0</v>
      </c>
      <c r="X6">
        <v>9.9999999999999982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5.4937151999999987</v>
      </c>
      <c r="AG6">
        <v>13.405560319999999</v>
      </c>
      <c r="AH6">
        <v>0</v>
      </c>
      <c r="AI6">
        <v>0</v>
      </c>
      <c r="AJ6">
        <v>0</v>
      </c>
      <c r="AK6">
        <v>7.8821100000000008</v>
      </c>
      <c r="AL6">
        <v>0</v>
      </c>
      <c r="AM6">
        <v>0</v>
      </c>
      <c r="AN6">
        <v>0.67488529499999994</v>
      </c>
      <c r="AO6">
        <v>0</v>
      </c>
      <c r="AP6">
        <v>0.78602159999999999</v>
      </c>
      <c r="AQ6">
        <v>0</v>
      </c>
      <c r="AR6">
        <v>1.0161216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16.714364710187596</v>
      </c>
      <c r="BB6">
        <f t="shared" si="0"/>
        <v>383.15082402618657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4.8841976147986932</v>
      </c>
      <c r="L7">
        <v>212.00425857843132</v>
      </c>
      <c r="M7">
        <v>28.134806828391731</v>
      </c>
      <c r="N7">
        <v>35.794879795060424</v>
      </c>
      <c r="O7">
        <v>0</v>
      </c>
      <c r="P7">
        <v>42.735768484530674</v>
      </c>
      <c r="Q7">
        <v>0</v>
      </c>
      <c r="R7">
        <v>6.52310856049737</v>
      </c>
      <c r="S7">
        <v>4.0188178415300548</v>
      </c>
      <c r="T7">
        <v>0</v>
      </c>
      <c r="U7">
        <v>21.40457923382877</v>
      </c>
      <c r="V7">
        <v>0</v>
      </c>
      <c r="W7">
        <v>0</v>
      </c>
      <c r="X7">
        <v>9.9999999999999982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5.4937151999999987</v>
      </c>
      <c r="AG7">
        <v>13.405560319999999</v>
      </c>
      <c r="AH7">
        <v>0</v>
      </c>
      <c r="AI7">
        <v>0</v>
      </c>
      <c r="AJ7">
        <v>0</v>
      </c>
      <c r="AK7">
        <v>7.8821100000000008</v>
      </c>
      <c r="AL7">
        <v>0</v>
      </c>
      <c r="AM7">
        <v>0</v>
      </c>
      <c r="AN7">
        <v>0.67488529499999994</v>
      </c>
      <c r="AO7">
        <v>0</v>
      </c>
      <c r="AP7">
        <v>0.78602159999999999</v>
      </c>
      <c r="AQ7">
        <v>0</v>
      </c>
      <c r="AR7">
        <v>1.0161216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16.714833374929551</v>
      </c>
      <c r="BB7">
        <f t="shared" si="0"/>
        <v>383.16156884113957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4.8840919912948868</v>
      </c>
      <c r="L8">
        <v>212.00425857843132</v>
      </c>
      <c r="M8">
        <v>28.134806828391731</v>
      </c>
      <c r="N8">
        <v>35.794879795060424</v>
      </c>
      <c r="O8">
        <v>0</v>
      </c>
      <c r="P8">
        <v>42.735768484530674</v>
      </c>
      <c r="Q8">
        <v>0</v>
      </c>
      <c r="R8">
        <v>6.52310856049737</v>
      </c>
      <c r="S8">
        <v>4.0188178415300548</v>
      </c>
      <c r="T8">
        <v>0</v>
      </c>
      <c r="U8">
        <v>21.40457923382877</v>
      </c>
      <c r="V8">
        <v>0</v>
      </c>
      <c r="W8">
        <v>0</v>
      </c>
      <c r="X8">
        <v>9.9999999999999982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5.4937151999999987</v>
      </c>
      <c r="AG8">
        <v>13.405560319999999</v>
      </c>
      <c r="AH8">
        <v>0</v>
      </c>
      <c r="AI8">
        <v>0</v>
      </c>
      <c r="AJ8">
        <v>0</v>
      </c>
      <c r="AK8">
        <v>7.8821100000000008</v>
      </c>
      <c r="AL8">
        <v>0</v>
      </c>
      <c r="AM8">
        <v>0</v>
      </c>
      <c r="AN8">
        <v>0.67488529499999994</v>
      </c>
      <c r="AO8">
        <v>1.5333863999999997E-2</v>
      </c>
      <c r="AP8">
        <v>0.78602159999999999</v>
      </c>
      <c r="AQ8">
        <v>0</v>
      </c>
      <c r="AR8">
        <v>1.0161216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16.715469866636628</v>
      </c>
      <c r="BB8">
        <f t="shared" si="0"/>
        <v>383.17616058992871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4.8841976147986932</v>
      </c>
      <c r="L9">
        <v>212.00425857843132</v>
      </c>
      <c r="M9">
        <v>27.7826266833485</v>
      </c>
      <c r="N9">
        <v>35.794879795060424</v>
      </c>
      <c r="O9">
        <v>0</v>
      </c>
      <c r="P9">
        <v>41.858960440569064</v>
      </c>
      <c r="Q9">
        <v>0</v>
      </c>
      <c r="R9">
        <v>6.52310856049737</v>
      </c>
      <c r="S9">
        <v>4.0188178415300548</v>
      </c>
      <c r="T9">
        <v>0</v>
      </c>
      <c r="U9">
        <v>21.40457923382877</v>
      </c>
      <c r="V9">
        <v>0</v>
      </c>
      <c r="W9">
        <v>0</v>
      </c>
      <c r="X9">
        <v>9.9999999999999982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5.4937151999999987</v>
      </c>
      <c r="AG9">
        <v>13.405560319999999</v>
      </c>
      <c r="AH9">
        <v>0</v>
      </c>
      <c r="AI9">
        <v>0</v>
      </c>
      <c r="AJ9">
        <v>0</v>
      </c>
      <c r="AK9">
        <v>7.8821100000000008</v>
      </c>
      <c r="AL9">
        <v>0</v>
      </c>
      <c r="AM9">
        <v>0</v>
      </c>
      <c r="AN9">
        <v>0.67488529499999994</v>
      </c>
      <c r="AO9">
        <v>0</v>
      </c>
      <c r="AP9">
        <v>0.78602159999999999</v>
      </c>
      <c r="AQ9">
        <v>0</v>
      </c>
      <c r="AR9">
        <v>1.0161216</v>
      </c>
      <c r="AS9">
        <v>5.1175712639999986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16.663461692440126</v>
      </c>
      <c r="BB9">
        <f t="shared" si="0"/>
        <v>381.98395233462412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4.8840919912948868</v>
      </c>
      <c r="L10">
        <v>212.00425857843132</v>
      </c>
      <c r="M10">
        <v>27.7826266833485</v>
      </c>
      <c r="N10">
        <v>35.794879795060424</v>
      </c>
      <c r="O10">
        <v>0</v>
      </c>
      <c r="P10">
        <v>41.858960440569064</v>
      </c>
      <c r="Q10">
        <v>0</v>
      </c>
      <c r="R10">
        <v>6.52310856049737</v>
      </c>
      <c r="S10">
        <v>4.0188178415300548</v>
      </c>
      <c r="T10">
        <v>0</v>
      </c>
      <c r="U10">
        <v>21.40457923382877</v>
      </c>
      <c r="V10">
        <v>0</v>
      </c>
      <c r="W10">
        <v>0</v>
      </c>
      <c r="X10">
        <v>9.9999999999999982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5.4937151999999987</v>
      </c>
      <c r="AG10">
        <v>13.405560319999999</v>
      </c>
      <c r="AH10">
        <v>0</v>
      </c>
      <c r="AI10">
        <v>0</v>
      </c>
      <c r="AJ10">
        <v>0</v>
      </c>
      <c r="AK10">
        <v>7.8821100000000008</v>
      </c>
      <c r="AL10">
        <v>0</v>
      </c>
      <c r="AM10">
        <v>0</v>
      </c>
      <c r="AN10">
        <v>0.67488529499999994</v>
      </c>
      <c r="AO10">
        <v>0</v>
      </c>
      <c r="AP10">
        <v>0.78602159999999999</v>
      </c>
      <c r="AQ10">
        <v>0</v>
      </c>
      <c r="AR10">
        <v>1.0161216</v>
      </c>
      <c r="AS10">
        <v>5.1175712639999986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16.663457278947199</v>
      </c>
      <c r="BB10">
        <f t="shared" si="0"/>
        <v>381.98385112461324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4.8841976147986932</v>
      </c>
      <c r="L11">
        <v>212.00425857843132</v>
      </c>
      <c r="M11">
        <v>27.7826266833485</v>
      </c>
      <c r="N11">
        <v>35.794879795060424</v>
      </c>
      <c r="O11">
        <v>0</v>
      </c>
      <c r="P11">
        <v>41.858960440569064</v>
      </c>
      <c r="Q11">
        <v>0</v>
      </c>
      <c r="R11">
        <v>6.52310856049737</v>
      </c>
      <c r="S11">
        <v>4.0188178415300548</v>
      </c>
      <c r="T11">
        <v>0</v>
      </c>
      <c r="U11">
        <v>21.40457923382877</v>
      </c>
      <c r="V11">
        <v>0</v>
      </c>
      <c r="W11">
        <v>0</v>
      </c>
      <c r="X11">
        <v>9.9999999999999982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5.4937151999999987</v>
      </c>
      <c r="AG11">
        <v>13.405560319999999</v>
      </c>
      <c r="AH11">
        <v>0</v>
      </c>
      <c r="AI11">
        <v>0</v>
      </c>
      <c r="AJ11">
        <v>0</v>
      </c>
      <c r="AK11">
        <v>7.8821100000000008</v>
      </c>
      <c r="AL11">
        <v>0</v>
      </c>
      <c r="AM11">
        <v>0</v>
      </c>
      <c r="AN11">
        <v>0.67488529499999994</v>
      </c>
      <c r="AO11">
        <v>3.6079679999999996E-3</v>
      </c>
      <c r="AP11">
        <v>0.78602159999999999</v>
      </c>
      <c r="AQ11">
        <v>0</v>
      </c>
      <c r="AR11">
        <v>1.0161216</v>
      </c>
      <c r="AS11">
        <v>2.9714929919999999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16.573906465640128</v>
      </c>
      <c r="BB11">
        <f t="shared" si="0"/>
        <v>379.93103725742412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4.8840919912948868</v>
      </c>
      <c r="L12">
        <v>212.00425857843132</v>
      </c>
      <c r="M12">
        <v>27.7826266833485</v>
      </c>
      <c r="N12">
        <v>35.794879795060424</v>
      </c>
      <c r="O12">
        <v>0</v>
      </c>
      <c r="P12">
        <v>41.858960440569064</v>
      </c>
      <c r="Q12">
        <v>0</v>
      </c>
      <c r="R12">
        <v>6.52310856049737</v>
      </c>
      <c r="S12">
        <v>4.0188178415300548</v>
      </c>
      <c r="T12">
        <v>0</v>
      </c>
      <c r="U12">
        <v>21.40457923382877</v>
      </c>
      <c r="V12">
        <v>0</v>
      </c>
      <c r="W12">
        <v>0</v>
      </c>
      <c r="X12">
        <v>9.9999999999999982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5.4937151999999987</v>
      </c>
      <c r="AG12">
        <v>13.405560319999999</v>
      </c>
      <c r="AH12">
        <v>0</v>
      </c>
      <c r="AI12">
        <v>0</v>
      </c>
      <c r="AJ12">
        <v>0</v>
      </c>
      <c r="AK12">
        <v>7.8821100000000008</v>
      </c>
      <c r="AL12">
        <v>0</v>
      </c>
      <c r="AM12">
        <v>0</v>
      </c>
      <c r="AN12">
        <v>0.67488529499999994</v>
      </c>
      <c r="AO12">
        <v>1.7137848000000001E-2</v>
      </c>
      <c r="AP12">
        <v>0.78602159999999999</v>
      </c>
      <c r="AQ12">
        <v>0</v>
      </c>
      <c r="AR12">
        <v>1.0161216</v>
      </c>
      <c r="AS12">
        <v>1.5682879679999999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16.515813767347201</v>
      </c>
      <c r="BB12">
        <f t="shared" si="0"/>
        <v>378.59934918821324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4.8841976147986932</v>
      </c>
      <c r="L13">
        <v>212.00425857843132</v>
      </c>
      <c r="M13">
        <v>27.7826266833485</v>
      </c>
      <c r="N13">
        <v>35.794879795060424</v>
      </c>
      <c r="O13">
        <v>0</v>
      </c>
      <c r="P13">
        <v>41.858960440569064</v>
      </c>
      <c r="Q13">
        <v>0</v>
      </c>
      <c r="R13">
        <v>6.52310856049737</v>
      </c>
      <c r="S13">
        <v>4.0188178415300548</v>
      </c>
      <c r="T13">
        <v>0</v>
      </c>
      <c r="U13">
        <v>21.40457923382877</v>
      </c>
      <c r="V13">
        <v>0</v>
      </c>
      <c r="W13">
        <v>0</v>
      </c>
      <c r="X13">
        <v>9.9999999999999982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5.4937151999999987</v>
      </c>
      <c r="AG13">
        <v>13.405560319999999</v>
      </c>
      <c r="AH13">
        <v>0</v>
      </c>
      <c r="AI13">
        <v>0</v>
      </c>
      <c r="AJ13">
        <v>0</v>
      </c>
      <c r="AK13">
        <v>7.8821100000000008</v>
      </c>
      <c r="AL13">
        <v>0</v>
      </c>
      <c r="AM13">
        <v>0</v>
      </c>
      <c r="AN13">
        <v>0.67488529499999994</v>
      </c>
      <c r="AO13">
        <v>1.8039839999999998E-2</v>
      </c>
      <c r="AP13">
        <v>0.78602159999999999</v>
      </c>
      <c r="AQ13">
        <v>0</v>
      </c>
      <c r="AR13">
        <v>1.0161216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16.515855917240128</v>
      </c>
      <c r="BB13">
        <f t="shared" si="0"/>
        <v>378.60031465382411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4.8841760957562563</v>
      </c>
      <c r="L14">
        <v>212.00425857843132</v>
      </c>
      <c r="M14">
        <v>27.7826266833485</v>
      </c>
      <c r="N14">
        <v>35.794879795060424</v>
      </c>
      <c r="O14">
        <v>0</v>
      </c>
      <c r="P14">
        <v>41.858960440569064</v>
      </c>
      <c r="Q14">
        <v>0</v>
      </c>
      <c r="R14">
        <v>6.52310856049737</v>
      </c>
      <c r="S14">
        <v>4.0188178415300548</v>
      </c>
      <c r="T14">
        <v>0</v>
      </c>
      <c r="U14">
        <v>21.40457923382877</v>
      </c>
      <c r="V14">
        <v>0</v>
      </c>
      <c r="W14">
        <v>0</v>
      </c>
      <c r="X14">
        <v>9.9999999999999982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5.4937151999999987</v>
      </c>
      <c r="AG14">
        <v>13.405560319999999</v>
      </c>
      <c r="AH14">
        <v>0</v>
      </c>
      <c r="AI14">
        <v>0</v>
      </c>
      <c r="AJ14">
        <v>0</v>
      </c>
      <c r="AK14">
        <v>7.8821100000000008</v>
      </c>
      <c r="AL14">
        <v>0</v>
      </c>
      <c r="AM14">
        <v>0</v>
      </c>
      <c r="AN14">
        <v>0.67488529499999994</v>
      </c>
      <c r="AO14">
        <v>2.1647808000000001E-2</v>
      </c>
      <c r="AP14">
        <v>0.78602159999999999</v>
      </c>
      <c r="AQ14">
        <v>0</v>
      </c>
      <c r="AR14">
        <v>1.0161216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16.516005655060802</v>
      </c>
      <c r="BB14">
        <f t="shared" si="0"/>
        <v>378.60375136496106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4.8945902770217522</v>
      </c>
      <c r="L15">
        <v>212.00425857843132</v>
      </c>
      <c r="M15">
        <v>27.7826266833485</v>
      </c>
      <c r="N15">
        <v>35.794879795060424</v>
      </c>
      <c r="O15">
        <v>0</v>
      </c>
      <c r="P15">
        <v>41.858960440569064</v>
      </c>
      <c r="Q15">
        <v>0</v>
      </c>
      <c r="R15">
        <v>6.6475619141248252</v>
      </c>
      <c r="S15">
        <v>4.1307501000000002</v>
      </c>
      <c r="T15">
        <v>0</v>
      </c>
      <c r="U15">
        <v>21.40457923382877</v>
      </c>
      <c r="V15">
        <v>0</v>
      </c>
      <c r="W15">
        <v>0</v>
      </c>
      <c r="X15">
        <v>9.9999999999999982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5.4937151999999987</v>
      </c>
      <c r="AG15">
        <v>13.405560319999999</v>
      </c>
      <c r="AH15">
        <v>0</v>
      </c>
      <c r="AI15">
        <v>0</v>
      </c>
      <c r="AJ15">
        <v>0</v>
      </c>
      <c r="AK15">
        <v>7.8821100000000008</v>
      </c>
      <c r="AL15">
        <v>0</v>
      </c>
      <c r="AM15">
        <v>0</v>
      </c>
      <c r="AN15">
        <v>0.67488529499999994</v>
      </c>
      <c r="AO15">
        <v>1.8039839999999998E-2</v>
      </c>
      <c r="AP15">
        <v>0.78602159999999999</v>
      </c>
      <c r="AQ15">
        <v>0</v>
      </c>
      <c r="AR15">
        <v>1.0161216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16.529621185939547</v>
      </c>
      <c r="BB15">
        <f t="shared" si="0"/>
        <v>378.91586913144511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4.8841760957562563</v>
      </c>
      <c r="L16">
        <v>212.00425857843132</v>
      </c>
      <c r="M16">
        <v>27.7826266833485</v>
      </c>
      <c r="N16">
        <v>35.794879795060424</v>
      </c>
      <c r="O16">
        <v>0</v>
      </c>
      <c r="P16">
        <v>41.858960440569064</v>
      </c>
      <c r="Q16">
        <v>0</v>
      </c>
      <c r="R16">
        <v>6.52310856049737</v>
      </c>
      <c r="S16">
        <v>4.0188178415300548</v>
      </c>
      <c r="T16">
        <v>0</v>
      </c>
      <c r="U16">
        <v>21.40457923382877</v>
      </c>
      <c r="V16">
        <v>0</v>
      </c>
      <c r="W16">
        <v>0</v>
      </c>
      <c r="X16">
        <v>9.9999999999999982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5.4937151999999987</v>
      </c>
      <c r="AG16">
        <v>13.405560319999999</v>
      </c>
      <c r="AH16">
        <v>0</v>
      </c>
      <c r="AI16">
        <v>0</v>
      </c>
      <c r="AJ16">
        <v>0</v>
      </c>
      <c r="AK16">
        <v>7.8821100000000008</v>
      </c>
      <c r="AL16">
        <v>0</v>
      </c>
      <c r="AM16">
        <v>0</v>
      </c>
      <c r="AN16">
        <v>0.67488529499999994</v>
      </c>
      <c r="AO16">
        <v>6.313944000000001E-3</v>
      </c>
      <c r="AP16">
        <v>0.78602159999999999</v>
      </c>
      <c r="AQ16">
        <v>0</v>
      </c>
      <c r="AR16">
        <v>1.0161216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16.518814715860803</v>
      </c>
      <c r="BB16">
        <f t="shared" si="0"/>
        <v>378.66814991216103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4.8841452899949775</v>
      </c>
      <c r="L17">
        <v>212.00425857843132</v>
      </c>
      <c r="M17">
        <v>27.7826266833485</v>
      </c>
      <c r="N17">
        <v>35.794879795060424</v>
      </c>
      <c r="O17">
        <v>0</v>
      </c>
      <c r="P17">
        <v>41.858960440569064</v>
      </c>
      <c r="Q17">
        <v>0</v>
      </c>
      <c r="R17">
        <v>6.52310856049737</v>
      </c>
      <c r="S17">
        <v>4.0188178415300548</v>
      </c>
      <c r="T17">
        <v>0</v>
      </c>
      <c r="U17">
        <v>21.40457923382877</v>
      </c>
      <c r="V17">
        <v>0</v>
      </c>
      <c r="W17">
        <v>0</v>
      </c>
      <c r="X17">
        <v>9.9999999999999982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5.4937151999999987</v>
      </c>
      <c r="AG17">
        <v>13.405560319999999</v>
      </c>
      <c r="AH17">
        <v>0</v>
      </c>
      <c r="AI17">
        <v>0</v>
      </c>
      <c r="AJ17">
        <v>0</v>
      </c>
      <c r="AK17">
        <v>7.8821100000000008</v>
      </c>
      <c r="AL17">
        <v>0</v>
      </c>
      <c r="AM17">
        <v>0</v>
      </c>
      <c r="AN17">
        <v>0.67488529499999994</v>
      </c>
      <c r="AO17">
        <v>1.5333863999999997E-2</v>
      </c>
      <c r="AP17">
        <v>0.78602159999999999</v>
      </c>
      <c r="AQ17">
        <v>0</v>
      </c>
      <c r="AR17">
        <v>1.0161216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16.519190490360078</v>
      </c>
      <c r="BB17">
        <f t="shared" si="0"/>
        <v>378.67676325190047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4.8841760957562563</v>
      </c>
      <c r="L18">
        <v>212.00425857843132</v>
      </c>
      <c r="M18">
        <v>27.7826266833485</v>
      </c>
      <c r="N18">
        <v>35.794879795060424</v>
      </c>
      <c r="O18">
        <v>0</v>
      </c>
      <c r="P18">
        <v>41.858960440569064</v>
      </c>
      <c r="Q18">
        <v>0</v>
      </c>
      <c r="R18">
        <v>6.52310856049737</v>
      </c>
      <c r="S18">
        <v>4.0188178415300548</v>
      </c>
      <c r="T18">
        <v>0</v>
      </c>
      <c r="U18">
        <v>21.40457923382877</v>
      </c>
      <c r="V18">
        <v>0</v>
      </c>
      <c r="W18">
        <v>0</v>
      </c>
      <c r="X18">
        <v>9.9999999999999982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5.4937151999999987</v>
      </c>
      <c r="AG18">
        <v>13.405560319999999</v>
      </c>
      <c r="AH18">
        <v>0</v>
      </c>
      <c r="AI18">
        <v>0</v>
      </c>
      <c r="AJ18">
        <v>0</v>
      </c>
      <c r="AK18">
        <v>7.8821100000000008</v>
      </c>
      <c r="AL18">
        <v>0</v>
      </c>
      <c r="AM18">
        <v>0</v>
      </c>
      <c r="AN18">
        <v>0.67488529499999994</v>
      </c>
      <c r="AO18">
        <v>0</v>
      </c>
      <c r="AP18">
        <v>0.78602159999999999</v>
      </c>
      <c r="AQ18">
        <v>0</v>
      </c>
      <c r="AR18">
        <v>1.0161216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16.518550867860803</v>
      </c>
      <c r="BB18">
        <f t="shared" si="0"/>
        <v>378.662099816161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4.8841452899949775</v>
      </c>
      <c r="L19">
        <v>212.00425857843132</v>
      </c>
      <c r="M19">
        <v>27.7826266833485</v>
      </c>
      <c r="N19">
        <v>35.794879795060424</v>
      </c>
      <c r="O19">
        <v>0</v>
      </c>
      <c r="P19">
        <v>41.858960440569064</v>
      </c>
      <c r="Q19">
        <v>0</v>
      </c>
      <c r="R19">
        <v>6.52310856049737</v>
      </c>
      <c r="S19">
        <v>4.0188178415300548</v>
      </c>
      <c r="T19">
        <v>0</v>
      </c>
      <c r="U19">
        <v>21.40457923382877</v>
      </c>
      <c r="V19">
        <v>0</v>
      </c>
      <c r="W19">
        <v>0</v>
      </c>
      <c r="X19">
        <v>9.9999999999999982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5.4937151999999987</v>
      </c>
      <c r="AG19">
        <v>13.405560319999999</v>
      </c>
      <c r="AH19">
        <v>0</v>
      </c>
      <c r="AI19">
        <v>0</v>
      </c>
      <c r="AJ19">
        <v>0</v>
      </c>
      <c r="AK19">
        <v>7.8821100000000008</v>
      </c>
      <c r="AL19">
        <v>0</v>
      </c>
      <c r="AM19">
        <v>0</v>
      </c>
      <c r="AN19">
        <v>0.67488529499999994</v>
      </c>
      <c r="AO19">
        <v>0</v>
      </c>
      <c r="AP19">
        <v>0.78602159999999999</v>
      </c>
      <c r="AQ19">
        <v>0</v>
      </c>
      <c r="AR19">
        <v>1.0161216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16.518549585160077</v>
      </c>
      <c r="BB19">
        <f t="shared" si="0"/>
        <v>378.66207029310044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4.8841760957562563</v>
      </c>
      <c r="L20">
        <v>212.00425857843132</v>
      </c>
      <c r="M20">
        <v>27.7826266833485</v>
      </c>
      <c r="N20">
        <v>35.794879795060424</v>
      </c>
      <c r="O20">
        <v>0</v>
      </c>
      <c r="P20">
        <v>41.858960440569064</v>
      </c>
      <c r="Q20">
        <v>0</v>
      </c>
      <c r="R20">
        <v>6.52310856049737</v>
      </c>
      <c r="S20">
        <v>4.0188178415300548</v>
      </c>
      <c r="T20">
        <v>0</v>
      </c>
      <c r="U20">
        <v>21.40457923382877</v>
      </c>
      <c r="V20">
        <v>0</v>
      </c>
      <c r="W20">
        <v>0</v>
      </c>
      <c r="X20">
        <v>9.9999999999999982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5.4937151999999987</v>
      </c>
      <c r="AG20">
        <v>13.405560319999999</v>
      </c>
      <c r="AH20">
        <v>0</v>
      </c>
      <c r="AI20">
        <v>0</v>
      </c>
      <c r="AJ20">
        <v>0</v>
      </c>
      <c r="AK20">
        <v>7.8821100000000008</v>
      </c>
      <c r="AL20">
        <v>0</v>
      </c>
      <c r="AM20">
        <v>0</v>
      </c>
      <c r="AN20">
        <v>0.67488529499999994</v>
      </c>
      <c r="AO20">
        <v>0</v>
      </c>
      <c r="AP20">
        <v>0.78602159999999999</v>
      </c>
      <c r="AQ20">
        <v>0</v>
      </c>
      <c r="AR20">
        <v>1.0161216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16.518550867860803</v>
      </c>
      <c r="BB20">
        <f t="shared" si="0"/>
        <v>378.662099816161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4.8841452899949775</v>
      </c>
      <c r="L21">
        <v>212.00425857843132</v>
      </c>
      <c r="M21">
        <v>27.7826266833485</v>
      </c>
      <c r="N21">
        <v>35.794879795060424</v>
      </c>
      <c r="O21">
        <v>0</v>
      </c>
      <c r="P21">
        <v>41.858960440569064</v>
      </c>
      <c r="Q21">
        <v>0</v>
      </c>
      <c r="R21">
        <v>6.5120007043062191</v>
      </c>
      <c r="S21">
        <v>4.0188178415300548</v>
      </c>
      <c r="T21">
        <v>0</v>
      </c>
      <c r="U21">
        <v>21.40457923382877</v>
      </c>
      <c r="V21">
        <v>0</v>
      </c>
      <c r="W21">
        <v>0</v>
      </c>
      <c r="X21">
        <v>9.9999999999999982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5.4937151999999987</v>
      </c>
      <c r="AG21">
        <v>13.405560319999999</v>
      </c>
      <c r="AH21">
        <v>0</v>
      </c>
      <c r="AI21">
        <v>0</v>
      </c>
      <c r="AJ21">
        <v>0</v>
      </c>
      <c r="AK21">
        <v>7.8821100000000008</v>
      </c>
      <c r="AL21">
        <v>0</v>
      </c>
      <c r="AM21">
        <v>0</v>
      </c>
      <c r="AN21">
        <v>0.67488529499999994</v>
      </c>
      <c r="AO21">
        <v>0</v>
      </c>
      <c r="AP21">
        <v>0.78602159999999999</v>
      </c>
      <c r="AQ21">
        <v>0</v>
      </c>
      <c r="AR21">
        <v>1.0161216</v>
      </c>
      <c r="AS21">
        <v>2.0635368000000001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16.535336697911049</v>
      </c>
      <c r="BB21">
        <f t="shared" si="0"/>
        <v>379.04688268415839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4.8841760957562563</v>
      </c>
      <c r="L22">
        <v>212.00425857843132</v>
      </c>
      <c r="M22">
        <v>27.7826266833485</v>
      </c>
      <c r="N22">
        <v>35.794879795060424</v>
      </c>
      <c r="O22">
        <v>0</v>
      </c>
      <c r="P22">
        <v>41.858960440569064</v>
      </c>
      <c r="Q22">
        <v>0</v>
      </c>
      <c r="R22">
        <v>6.5120007043062191</v>
      </c>
      <c r="S22">
        <v>4.0188178415300548</v>
      </c>
      <c r="T22">
        <v>0</v>
      </c>
      <c r="U22">
        <v>21.40457923382877</v>
      </c>
      <c r="V22">
        <v>0</v>
      </c>
      <c r="W22">
        <v>0</v>
      </c>
      <c r="X22">
        <v>9.9999999999999982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5.4937151999999987</v>
      </c>
      <c r="AG22">
        <v>13.405560319999999</v>
      </c>
      <c r="AH22">
        <v>0</v>
      </c>
      <c r="AI22">
        <v>0</v>
      </c>
      <c r="AJ22">
        <v>0</v>
      </c>
      <c r="AK22">
        <v>7.8821100000000008</v>
      </c>
      <c r="AL22">
        <v>0</v>
      </c>
      <c r="AM22">
        <v>0</v>
      </c>
      <c r="AN22">
        <v>0.67488529499999994</v>
      </c>
      <c r="AO22">
        <v>0</v>
      </c>
      <c r="AP22">
        <v>0.78602159999999999</v>
      </c>
      <c r="AQ22">
        <v>0</v>
      </c>
      <c r="AR22">
        <v>1.0161216</v>
      </c>
      <c r="AS22">
        <v>2.0635368000000001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16.535337980611772</v>
      </c>
      <c r="BB22">
        <f t="shared" si="0"/>
        <v>379.04691220721895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212.00425857843132</v>
      </c>
      <c r="M23">
        <v>27.7826266833485</v>
      </c>
      <c r="N23">
        <v>35.794879795060424</v>
      </c>
      <c r="O23">
        <v>0</v>
      </c>
      <c r="P23">
        <v>41.858960440569064</v>
      </c>
      <c r="Q23">
        <v>0</v>
      </c>
      <c r="R23">
        <v>13.355649106628242</v>
      </c>
      <c r="S23">
        <v>3.2563989528392696</v>
      </c>
      <c r="T23">
        <v>0</v>
      </c>
      <c r="U23">
        <v>21.40457923382877</v>
      </c>
      <c r="V23">
        <v>0</v>
      </c>
      <c r="W23">
        <v>0</v>
      </c>
      <c r="X23">
        <v>9.9999999999999982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5.4937151999999987</v>
      </c>
      <c r="AG23">
        <v>13.405560319999999</v>
      </c>
      <c r="AH23">
        <v>1.0862774500000001</v>
      </c>
      <c r="AI23">
        <v>0</v>
      </c>
      <c r="AJ23">
        <v>0</v>
      </c>
      <c r="AK23">
        <v>7.8821100000000008</v>
      </c>
      <c r="AL23">
        <v>0</v>
      </c>
      <c r="AM23">
        <v>0</v>
      </c>
      <c r="AN23">
        <v>0.67488529499999994</v>
      </c>
      <c r="AO23">
        <v>0</v>
      </c>
      <c r="AP23">
        <v>0.78602159999999999</v>
      </c>
      <c r="AQ23">
        <v>4.8482148</v>
      </c>
      <c r="AR23">
        <v>1.0161216</v>
      </c>
      <c r="AS23">
        <v>2.0635368000000001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16.833437066787436</v>
      </c>
      <c r="BB23">
        <f t="shared" si="0"/>
        <v>385.88035878891822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212.00425857843132</v>
      </c>
      <c r="M24">
        <v>27.7826266833485</v>
      </c>
      <c r="N24">
        <v>35.794879795060424</v>
      </c>
      <c r="O24">
        <v>0</v>
      </c>
      <c r="P24">
        <v>41.858960440569064</v>
      </c>
      <c r="Q24">
        <v>0</v>
      </c>
      <c r="R24">
        <v>12.804028986039675</v>
      </c>
      <c r="S24">
        <v>3.2563989528392696</v>
      </c>
      <c r="T24">
        <v>0</v>
      </c>
      <c r="U24">
        <v>21.40457923382877</v>
      </c>
      <c r="V24">
        <v>0</v>
      </c>
      <c r="W24">
        <v>0</v>
      </c>
      <c r="X24">
        <v>9.9665924890006288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5.4937151999999987</v>
      </c>
      <c r="AG24">
        <v>13.405560319999999</v>
      </c>
      <c r="AH24">
        <v>6.1653585</v>
      </c>
      <c r="AI24">
        <v>0</v>
      </c>
      <c r="AJ24">
        <v>0</v>
      </c>
      <c r="AK24">
        <v>7.8821100000000008</v>
      </c>
      <c r="AL24">
        <v>0</v>
      </c>
      <c r="AM24">
        <v>0</v>
      </c>
      <c r="AN24">
        <v>0.67488529499999994</v>
      </c>
      <c r="AO24">
        <v>0</v>
      </c>
      <c r="AP24">
        <v>0.78602159999999999</v>
      </c>
      <c r="AQ24">
        <v>9.6179159999999992</v>
      </c>
      <c r="AR24">
        <v>1.0161216</v>
      </c>
      <c r="AS24">
        <v>2.0635368000000001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17.22066152743815</v>
      </c>
      <c r="BB24">
        <f t="shared" si="0"/>
        <v>394.75688894667957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9.3509624129096061</v>
      </c>
      <c r="L25">
        <v>280.0045463833265</v>
      </c>
      <c r="M25">
        <v>27.7826266833485</v>
      </c>
      <c r="N25">
        <v>35.794879795060424</v>
      </c>
      <c r="O25">
        <v>0</v>
      </c>
      <c r="P25">
        <v>41.858960440569064</v>
      </c>
      <c r="Q25">
        <v>0</v>
      </c>
      <c r="R25">
        <v>10.468552627636807</v>
      </c>
      <c r="S25">
        <v>8.1199905697503674</v>
      </c>
      <c r="T25">
        <v>0</v>
      </c>
      <c r="U25">
        <v>21.40457923382877</v>
      </c>
      <c r="V25">
        <v>6.356884897280966</v>
      </c>
      <c r="W25">
        <v>9.3619521874145004</v>
      </c>
      <c r="X25">
        <v>30.17095829353709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1.5937368000000001</v>
      </c>
      <c r="AF25">
        <v>5.4937151999999987</v>
      </c>
      <c r="AG25">
        <v>13.405560319999999</v>
      </c>
      <c r="AH25">
        <v>14.5032719</v>
      </c>
      <c r="AI25">
        <v>0</v>
      </c>
      <c r="AJ25">
        <v>0</v>
      </c>
      <c r="AK25">
        <v>7.8821100000000008</v>
      </c>
      <c r="AL25">
        <v>0</v>
      </c>
      <c r="AM25">
        <v>0</v>
      </c>
      <c r="AN25">
        <v>0.67488529499999994</v>
      </c>
      <c r="AO25">
        <v>0.18490835999999999</v>
      </c>
      <c r="AP25">
        <v>0.78602159999999999</v>
      </c>
      <c r="AQ25">
        <v>14.544644399999997</v>
      </c>
      <c r="AR25">
        <v>1.0161216</v>
      </c>
      <c r="AS25">
        <v>2.0635368000000001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22.690018447408217</v>
      </c>
      <c r="BB25">
        <f t="shared" si="0"/>
        <v>520.13338735225443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9.3506576099056709</v>
      </c>
      <c r="L26">
        <v>280.0045463833265</v>
      </c>
      <c r="M26">
        <v>27.7826266833485</v>
      </c>
      <c r="N26">
        <v>35.794879795060424</v>
      </c>
      <c r="O26">
        <v>0</v>
      </c>
      <c r="P26">
        <v>41.858960440569064</v>
      </c>
      <c r="Q26">
        <v>0</v>
      </c>
      <c r="R26">
        <v>12.6918383370333</v>
      </c>
      <c r="S26">
        <v>8.1199905697503674</v>
      </c>
      <c r="T26">
        <v>0</v>
      </c>
      <c r="U26">
        <v>21.40457923382877</v>
      </c>
      <c r="V26">
        <v>6.0133399595098558</v>
      </c>
      <c r="W26">
        <v>14.205176099639315</v>
      </c>
      <c r="X26">
        <v>30.17095829353709</v>
      </c>
      <c r="Y26">
        <v>0</v>
      </c>
      <c r="Z26">
        <v>0.33748000000000006</v>
      </c>
      <c r="AA26">
        <v>1.1633856</v>
      </c>
      <c r="AB26">
        <v>1.035795</v>
      </c>
      <c r="AC26">
        <v>2.8638263087999998</v>
      </c>
      <c r="AD26">
        <v>0</v>
      </c>
      <c r="AE26">
        <v>5.0999577599999997</v>
      </c>
      <c r="AF26">
        <v>5.4937151999999987</v>
      </c>
      <c r="AG26">
        <v>13.405560319999999</v>
      </c>
      <c r="AH26">
        <v>21.754907850000002</v>
      </c>
      <c r="AI26">
        <v>0</v>
      </c>
      <c r="AJ26">
        <v>0</v>
      </c>
      <c r="AK26">
        <v>7.8821100000000008</v>
      </c>
      <c r="AL26">
        <v>0</v>
      </c>
      <c r="AM26">
        <v>0</v>
      </c>
      <c r="AN26">
        <v>0.67488529499999994</v>
      </c>
      <c r="AO26">
        <v>6.0433463999999992E-2</v>
      </c>
      <c r="AP26">
        <v>0.78602159999999999</v>
      </c>
      <c r="AQ26">
        <v>19.392859199999997</v>
      </c>
      <c r="AR26">
        <v>1.0161216</v>
      </c>
      <c r="AS26">
        <v>2.0635368000000001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23.843896558442012</v>
      </c>
      <c r="BB26">
        <f t="shared" si="0"/>
        <v>546.5842528448668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9.350871136329701</v>
      </c>
      <c r="L27">
        <v>300.00421035805624</v>
      </c>
      <c r="M27">
        <v>27.7826266833485</v>
      </c>
      <c r="N27">
        <v>35.794879795060424</v>
      </c>
      <c r="O27">
        <v>0</v>
      </c>
      <c r="P27">
        <v>43.310083536630437</v>
      </c>
      <c r="Q27">
        <v>0</v>
      </c>
      <c r="R27">
        <v>12.877136255534227</v>
      </c>
      <c r="S27">
        <v>7.9935898583146896</v>
      </c>
      <c r="T27">
        <v>0</v>
      </c>
      <c r="U27">
        <v>21.40457923382877</v>
      </c>
      <c r="V27">
        <v>5.5631749263521293</v>
      </c>
      <c r="W27">
        <v>14.23169442770407</v>
      </c>
      <c r="X27">
        <v>30.17095829353709</v>
      </c>
      <c r="Y27">
        <v>0</v>
      </c>
      <c r="Z27">
        <v>2.1936200000000001</v>
      </c>
      <c r="AA27">
        <v>5.3321839999999998</v>
      </c>
      <c r="AB27">
        <v>4.0934618399999998</v>
      </c>
      <c r="AC27">
        <v>6.0183863658000005</v>
      </c>
      <c r="AD27">
        <v>2.6656499999999994</v>
      </c>
      <c r="AE27">
        <v>5.0999577599999997</v>
      </c>
      <c r="AF27">
        <v>5.4937151999999987</v>
      </c>
      <c r="AG27">
        <v>13.405560319999999</v>
      </c>
      <c r="AH27">
        <v>29.006543799999999</v>
      </c>
      <c r="AI27">
        <v>1.5817448000000001</v>
      </c>
      <c r="AJ27">
        <v>0</v>
      </c>
      <c r="AK27">
        <v>7.8821100000000008</v>
      </c>
      <c r="AL27">
        <v>0</v>
      </c>
      <c r="AM27">
        <v>1.6128921899999997</v>
      </c>
      <c r="AN27">
        <v>0.67488529499999994</v>
      </c>
      <c r="AO27">
        <v>0</v>
      </c>
      <c r="AP27">
        <v>0.78602159999999999</v>
      </c>
      <c r="AQ27">
        <v>19.392859199999997</v>
      </c>
      <c r="AR27">
        <v>1.0161216</v>
      </c>
      <c r="AS27">
        <v>2.0635368000000001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25.782367992742142</v>
      </c>
      <c r="BB27">
        <f t="shared" si="0"/>
        <v>591.02068728275424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0.64</v>
      </c>
      <c r="H28">
        <v>0</v>
      </c>
      <c r="I28">
        <v>0</v>
      </c>
      <c r="J28">
        <v>0</v>
      </c>
      <c r="K28">
        <v>9.3510619614054864</v>
      </c>
      <c r="L28">
        <v>385.00300352340554</v>
      </c>
      <c r="M28">
        <v>27.7826266833485</v>
      </c>
      <c r="N28">
        <v>35.794879795060424</v>
      </c>
      <c r="O28">
        <v>0</v>
      </c>
      <c r="P28">
        <v>43.310083536630437</v>
      </c>
      <c r="Q28">
        <v>6.6173518524212156</v>
      </c>
      <c r="R28">
        <v>12.813261833664153</v>
      </c>
      <c r="S28">
        <v>7.3163977781914884</v>
      </c>
      <c r="T28">
        <v>0</v>
      </c>
      <c r="U28">
        <v>21.40457923382877</v>
      </c>
      <c r="V28">
        <v>5.5631749263521293</v>
      </c>
      <c r="W28">
        <v>14.23169442770407</v>
      </c>
      <c r="X28">
        <v>30.17095829353709</v>
      </c>
      <c r="Y28">
        <v>0</v>
      </c>
      <c r="Z28">
        <v>4.0214116800000008</v>
      </c>
      <c r="AA28">
        <v>5.465973344</v>
      </c>
      <c r="AB28">
        <v>11.2280178</v>
      </c>
      <c r="AC28">
        <v>9.0277772668000011</v>
      </c>
      <c r="AD28">
        <v>2.6246399999999994</v>
      </c>
      <c r="AE28">
        <v>5.0202709199999989</v>
      </c>
      <c r="AF28">
        <v>3.0520640000000001</v>
      </c>
      <c r="AG28">
        <v>13.405560319999999</v>
      </c>
      <c r="AH28">
        <v>36.258179749999996</v>
      </c>
      <c r="AI28">
        <v>5.1406706</v>
      </c>
      <c r="AJ28">
        <v>0</v>
      </c>
      <c r="AK28">
        <v>7.8821100000000008</v>
      </c>
      <c r="AL28">
        <v>0</v>
      </c>
      <c r="AM28">
        <v>3.2671405899999995</v>
      </c>
      <c r="AN28">
        <v>0.67488529499999994</v>
      </c>
      <c r="AO28">
        <v>9.3807167999999982E-2</v>
      </c>
      <c r="AP28">
        <v>0.78602159999999999</v>
      </c>
      <c r="AQ28">
        <v>19.392859199999997</v>
      </c>
      <c r="AR28">
        <v>1.0161216</v>
      </c>
      <c r="AS28">
        <v>2.0635368000000001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30.531561472024567</v>
      </c>
      <c r="BB28">
        <f t="shared" si="0"/>
        <v>699.88856030732461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6.9820000000000004E-3</v>
      </c>
      <c r="H29">
        <v>0</v>
      </c>
      <c r="I29">
        <v>0</v>
      </c>
      <c r="J29">
        <v>0</v>
      </c>
      <c r="K29">
        <v>9.3510619614054864</v>
      </c>
      <c r="L29">
        <v>385.00300352340554</v>
      </c>
      <c r="M29">
        <v>27.7826266833485</v>
      </c>
      <c r="N29">
        <v>35.794879795060424</v>
      </c>
      <c r="O29">
        <v>0</v>
      </c>
      <c r="P29">
        <v>41.858960440569064</v>
      </c>
      <c r="Q29">
        <v>6.6173518524212156</v>
      </c>
      <c r="R29">
        <v>12.8011683</v>
      </c>
      <c r="S29">
        <v>7.9853628835849966</v>
      </c>
      <c r="T29">
        <v>0</v>
      </c>
      <c r="U29">
        <v>21.40457923382877</v>
      </c>
      <c r="V29">
        <v>5.5631749263521293</v>
      </c>
      <c r="W29">
        <v>14.23169442770407</v>
      </c>
      <c r="X29">
        <v>30.17095829353709</v>
      </c>
      <c r="Y29">
        <v>0</v>
      </c>
      <c r="Z29">
        <v>4.0214116800000008</v>
      </c>
      <c r="AA29">
        <v>8.6206872960000016</v>
      </c>
      <c r="AB29">
        <v>12.280385520000005</v>
      </c>
      <c r="AC29">
        <v>9.0277772668000011</v>
      </c>
      <c r="AD29">
        <v>5.6593799999999996</v>
      </c>
      <c r="AE29">
        <v>10.199915519999999</v>
      </c>
      <c r="AF29">
        <v>3.0520640000000001</v>
      </c>
      <c r="AG29">
        <v>13.405560319999999</v>
      </c>
      <c r="AH29">
        <v>43.509815700000004</v>
      </c>
      <c r="AI29">
        <v>5.1406706</v>
      </c>
      <c r="AJ29">
        <v>0</v>
      </c>
      <c r="AK29">
        <v>7.8821100000000008</v>
      </c>
      <c r="AL29">
        <v>0</v>
      </c>
      <c r="AM29">
        <v>4.9131177479999995</v>
      </c>
      <c r="AN29">
        <v>0.67488529499999994</v>
      </c>
      <c r="AO29">
        <v>4.6001591999999994E-2</v>
      </c>
      <c r="AP29">
        <v>0.78602159999999999</v>
      </c>
      <c r="AQ29">
        <v>19.392859199999997</v>
      </c>
      <c r="AR29">
        <v>1.0161216</v>
      </c>
      <c r="AS29">
        <v>2.0635368000000001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31.361040289788232</v>
      </c>
      <c r="BB29">
        <f t="shared" si="0"/>
        <v>718.90308576922905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9.3510619614054864</v>
      </c>
      <c r="L30">
        <v>385.00300352340554</v>
      </c>
      <c r="M30">
        <v>27.7826266833485</v>
      </c>
      <c r="N30">
        <v>35.794879795060424</v>
      </c>
      <c r="O30">
        <v>0</v>
      </c>
      <c r="P30">
        <v>41.858960440569064</v>
      </c>
      <c r="Q30">
        <v>6.6173518524212156</v>
      </c>
      <c r="R30">
        <v>12.8011683</v>
      </c>
      <c r="S30">
        <v>7.9853628835849966</v>
      </c>
      <c r="T30">
        <v>0</v>
      </c>
      <c r="U30">
        <v>21.40457923382877</v>
      </c>
      <c r="V30">
        <v>5.5631749263521293</v>
      </c>
      <c r="W30">
        <v>14.23169442770407</v>
      </c>
      <c r="X30">
        <v>30.17095829353709</v>
      </c>
      <c r="Y30">
        <v>0</v>
      </c>
      <c r="Z30">
        <v>4.0214116800000008</v>
      </c>
      <c r="AA30">
        <v>8.6206872960000016</v>
      </c>
      <c r="AB30">
        <v>12.280385520000005</v>
      </c>
      <c r="AC30">
        <v>9.0277772668000011</v>
      </c>
      <c r="AD30">
        <v>8.4890699999999999</v>
      </c>
      <c r="AE30">
        <v>15.347685384</v>
      </c>
      <c r="AF30">
        <v>3.0520640000000001</v>
      </c>
      <c r="AG30">
        <v>13.405560319999999</v>
      </c>
      <c r="AH30">
        <v>43.509815700000004</v>
      </c>
      <c r="AI30">
        <v>5.1406706</v>
      </c>
      <c r="AJ30">
        <v>0</v>
      </c>
      <c r="AK30">
        <v>7.8821100000000008</v>
      </c>
      <c r="AL30">
        <v>0</v>
      </c>
      <c r="AM30">
        <v>4.9131177479999995</v>
      </c>
      <c r="AN30">
        <v>0.67488529499999994</v>
      </c>
      <c r="AO30">
        <v>2.8863744E-2</v>
      </c>
      <c r="AP30">
        <v>0.78602159999999999</v>
      </c>
      <c r="AQ30">
        <v>19.392859199999997</v>
      </c>
      <c r="AR30">
        <v>1.0161216</v>
      </c>
      <c r="AS30">
        <v>2.0635368000000001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31.69349017158823</v>
      </c>
      <c r="BB30">
        <f t="shared" si="0"/>
        <v>726.52397590342878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9.3510619614054864</v>
      </c>
      <c r="L31">
        <v>385.00300352340554</v>
      </c>
      <c r="M31">
        <v>27.7826266833485</v>
      </c>
      <c r="N31">
        <v>35.794879795060424</v>
      </c>
      <c r="O31">
        <v>0</v>
      </c>
      <c r="P31">
        <v>41.858960440569064</v>
      </c>
      <c r="Q31">
        <v>6.6072854125793414</v>
      </c>
      <c r="R31">
        <v>12.8011683</v>
      </c>
      <c r="S31">
        <v>7.9732344539975895</v>
      </c>
      <c r="T31">
        <v>0</v>
      </c>
      <c r="U31">
        <v>21.40457923382877</v>
      </c>
      <c r="V31">
        <v>5.5631749263521293</v>
      </c>
      <c r="W31">
        <v>14.23169442770407</v>
      </c>
      <c r="X31">
        <v>30.17095829353709</v>
      </c>
      <c r="Y31">
        <v>0</v>
      </c>
      <c r="Z31">
        <v>4.0214116800000008</v>
      </c>
      <c r="AA31">
        <v>8.6206872960000016</v>
      </c>
      <c r="AB31">
        <v>12.280385520000005</v>
      </c>
      <c r="AC31">
        <v>9.0277772668000011</v>
      </c>
      <c r="AD31">
        <v>8.4890699999999999</v>
      </c>
      <c r="AE31">
        <v>15.352466594399999</v>
      </c>
      <c r="AF31">
        <v>3.0520640000000001</v>
      </c>
      <c r="AG31">
        <v>13.405560319999999</v>
      </c>
      <c r="AH31">
        <v>43.509815700000004</v>
      </c>
      <c r="AI31">
        <v>5.1406706</v>
      </c>
      <c r="AJ31">
        <v>0</v>
      </c>
      <c r="AK31">
        <v>7.8821100000000008</v>
      </c>
      <c r="AL31">
        <v>0</v>
      </c>
      <c r="AM31">
        <v>4.9131177479999995</v>
      </c>
      <c r="AN31">
        <v>0.67488529499999994</v>
      </c>
      <c r="AO31">
        <v>1.8941832000000002E-2</v>
      </c>
      <c r="AP31">
        <v>0.47161295999999991</v>
      </c>
      <c r="AQ31">
        <v>19.392859199999997</v>
      </c>
      <c r="AR31">
        <v>1.0161216</v>
      </c>
      <c r="AS31">
        <v>2.0635368000000001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31.679204824301983</v>
      </c>
      <c r="BB31">
        <f t="shared" si="0"/>
        <v>726.19651703968566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9.3510619614054864</v>
      </c>
      <c r="L32">
        <v>385.00300352340554</v>
      </c>
      <c r="M32">
        <v>27.7826266833485</v>
      </c>
      <c r="N32">
        <v>35.794879795060424</v>
      </c>
      <c r="O32">
        <v>0</v>
      </c>
      <c r="P32">
        <v>41.858960440569064</v>
      </c>
      <c r="Q32">
        <v>6.6072854125793414</v>
      </c>
      <c r="R32">
        <v>12.8011683</v>
      </c>
      <c r="S32">
        <v>7.9953821242484961</v>
      </c>
      <c r="T32">
        <v>0</v>
      </c>
      <c r="U32">
        <v>21.40457923382877</v>
      </c>
      <c r="V32">
        <v>5.5631749263521293</v>
      </c>
      <c r="W32">
        <v>14.23169442770407</v>
      </c>
      <c r="X32">
        <v>30.17095829353709</v>
      </c>
      <c r="Y32">
        <v>0</v>
      </c>
      <c r="Z32">
        <v>4.0214116800000008</v>
      </c>
      <c r="AA32">
        <v>8.6206872960000016</v>
      </c>
      <c r="AB32">
        <v>12.280385520000005</v>
      </c>
      <c r="AC32">
        <v>9.0277772668000011</v>
      </c>
      <c r="AD32">
        <v>11.318760000000001</v>
      </c>
      <c r="AE32">
        <v>15.352466594399999</v>
      </c>
      <c r="AF32">
        <v>3.0520640000000001</v>
      </c>
      <c r="AG32">
        <v>13.405560319999999</v>
      </c>
      <c r="AH32">
        <v>41.102390000000007</v>
      </c>
      <c r="AI32">
        <v>5.1406706</v>
      </c>
      <c r="AJ32">
        <v>0</v>
      </c>
      <c r="AK32">
        <v>7.8821100000000008</v>
      </c>
      <c r="AL32">
        <v>0</v>
      </c>
      <c r="AM32">
        <v>3.2671405899999995</v>
      </c>
      <c r="AN32">
        <v>0.67488529499999994</v>
      </c>
      <c r="AO32">
        <v>1.8039839999999998E-2</v>
      </c>
      <c r="AP32">
        <v>0.47161295999999991</v>
      </c>
      <c r="AQ32">
        <v>19.392859199999997</v>
      </c>
      <c r="AR32">
        <v>4.0644863999999989</v>
      </c>
      <c r="AS32">
        <v>2.4762441599999994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31.773614215464931</v>
      </c>
      <c r="BB32">
        <f t="shared" si="0"/>
        <v>728.36071262877374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9.3510619614054864</v>
      </c>
      <c r="L33">
        <v>385.00300352340554</v>
      </c>
      <c r="M33">
        <v>27.7826266833485</v>
      </c>
      <c r="N33">
        <v>35.794879795060424</v>
      </c>
      <c r="O33">
        <v>0</v>
      </c>
      <c r="P33">
        <v>41.855758990439767</v>
      </c>
      <c r="Q33">
        <v>6.6072854125793414</v>
      </c>
      <c r="R33">
        <v>12.8011683</v>
      </c>
      <c r="S33">
        <v>7.9953821242484961</v>
      </c>
      <c r="T33">
        <v>0</v>
      </c>
      <c r="U33">
        <v>21.40457923382877</v>
      </c>
      <c r="V33">
        <v>5.5631749263521293</v>
      </c>
      <c r="W33">
        <v>14.23169442770407</v>
      </c>
      <c r="X33">
        <v>30.17095829353709</v>
      </c>
      <c r="Y33">
        <v>0</v>
      </c>
      <c r="Z33">
        <v>4.0214116800000008</v>
      </c>
      <c r="AA33">
        <v>8.6206872960000016</v>
      </c>
      <c r="AB33">
        <v>12.280385520000005</v>
      </c>
      <c r="AC33">
        <v>9.0277772668000011</v>
      </c>
      <c r="AD33">
        <v>11.318760000000001</v>
      </c>
      <c r="AE33">
        <v>15.352466594399999</v>
      </c>
      <c r="AF33">
        <v>3.0520640000000001</v>
      </c>
      <c r="AG33">
        <v>13.405560319999999</v>
      </c>
      <c r="AH33">
        <v>36.258179749999996</v>
      </c>
      <c r="AI33">
        <v>5.1406706</v>
      </c>
      <c r="AJ33">
        <v>0</v>
      </c>
      <c r="AK33">
        <v>7.8821100000000008</v>
      </c>
      <c r="AL33">
        <v>0</v>
      </c>
      <c r="AM33">
        <v>1.637705916</v>
      </c>
      <c r="AN33">
        <v>0.67488529499999994</v>
      </c>
      <c r="AO33">
        <v>1.2627888000000002E-2</v>
      </c>
      <c r="AP33">
        <v>0.86462376000000007</v>
      </c>
      <c r="AQ33">
        <v>19.392859199999997</v>
      </c>
      <c r="AR33">
        <v>9.4838016000000014</v>
      </c>
      <c r="AS33">
        <v>2.4762441599999994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31.745611202559857</v>
      </c>
      <c r="BB33">
        <f t="shared" si="0"/>
        <v>727.71878331554944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9.3510619614054864</v>
      </c>
      <c r="L34">
        <v>385.00300352340554</v>
      </c>
      <c r="M34">
        <v>27.7826266833485</v>
      </c>
      <c r="N34">
        <v>35.794879795060424</v>
      </c>
      <c r="O34">
        <v>0</v>
      </c>
      <c r="P34">
        <v>41.855758990439767</v>
      </c>
      <c r="Q34">
        <v>6.6072854125793414</v>
      </c>
      <c r="R34">
        <v>12.8011683</v>
      </c>
      <c r="S34">
        <v>7.9953821242484961</v>
      </c>
      <c r="T34">
        <v>0</v>
      </c>
      <c r="U34">
        <v>21.40457923382877</v>
      </c>
      <c r="V34">
        <v>5.5631749263521293</v>
      </c>
      <c r="W34">
        <v>14.23169442770407</v>
      </c>
      <c r="X34">
        <v>30.17095829353709</v>
      </c>
      <c r="Y34">
        <v>0</v>
      </c>
      <c r="Z34">
        <v>4.0214116800000008</v>
      </c>
      <c r="AA34">
        <v>5.4533699999999987</v>
      </c>
      <c r="AB34">
        <v>8.1869236799999996</v>
      </c>
      <c r="AC34">
        <v>6.0183863658000005</v>
      </c>
      <c r="AD34">
        <v>8.4890699999999999</v>
      </c>
      <c r="AE34">
        <v>15.352466594399999</v>
      </c>
      <c r="AF34">
        <v>2.7468575999999993</v>
      </c>
      <c r="AG34">
        <v>13.405560319999999</v>
      </c>
      <c r="AH34">
        <v>29.006543799999999</v>
      </c>
      <c r="AI34">
        <v>1.5817448000000001</v>
      </c>
      <c r="AJ34">
        <v>0</v>
      </c>
      <c r="AK34">
        <v>7.8821100000000008</v>
      </c>
      <c r="AL34">
        <v>0</v>
      </c>
      <c r="AM34">
        <v>0</v>
      </c>
      <c r="AN34">
        <v>0.67488529499999994</v>
      </c>
      <c r="AO34">
        <v>9.019919999999999E-3</v>
      </c>
      <c r="AP34">
        <v>0.86462376000000007</v>
      </c>
      <c r="AQ34">
        <v>19.392859199999997</v>
      </c>
      <c r="AR34">
        <v>9.4838016000000014</v>
      </c>
      <c r="AS34">
        <v>2.4762441599999994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30.664791425859857</v>
      </c>
      <c r="BB34">
        <f t="shared" si="0"/>
        <v>702.94266102124948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9.3510619614054864</v>
      </c>
      <c r="L35">
        <v>385.00300352340554</v>
      </c>
      <c r="M35">
        <v>27.7826266833485</v>
      </c>
      <c r="N35">
        <v>35.794879795060424</v>
      </c>
      <c r="O35">
        <v>0</v>
      </c>
      <c r="P35">
        <v>41.855758990439767</v>
      </c>
      <c r="Q35">
        <v>6.6072854125793414</v>
      </c>
      <c r="R35">
        <v>12.8011683</v>
      </c>
      <c r="S35">
        <v>7.9953821242484961</v>
      </c>
      <c r="T35">
        <v>0</v>
      </c>
      <c r="U35">
        <v>21.40457923382877</v>
      </c>
      <c r="V35">
        <v>5.5631749263521293</v>
      </c>
      <c r="W35">
        <v>14.23169442770407</v>
      </c>
      <c r="X35">
        <v>30.17095829353709</v>
      </c>
      <c r="Y35">
        <v>0</v>
      </c>
      <c r="Z35">
        <v>2.1936200000000001</v>
      </c>
      <c r="AA35">
        <v>1.1633856</v>
      </c>
      <c r="AB35">
        <v>3.7288620000000008</v>
      </c>
      <c r="AC35">
        <v>3.006226512</v>
      </c>
      <c r="AD35">
        <v>5.6593799999999996</v>
      </c>
      <c r="AE35">
        <v>15.352466594399999</v>
      </c>
      <c r="AF35">
        <v>2.7468575999999993</v>
      </c>
      <c r="AG35">
        <v>13.405560319999999</v>
      </c>
      <c r="AH35">
        <v>21.754907850000002</v>
      </c>
      <c r="AI35">
        <v>0.98859049999999993</v>
      </c>
      <c r="AJ35">
        <v>0</v>
      </c>
      <c r="AK35">
        <v>7.8821100000000008</v>
      </c>
      <c r="AL35">
        <v>0</v>
      </c>
      <c r="AM35">
        <v>0</v>
      </c>
      <c r="AN35">
        <v>0.67488529499999994</v>
      </c>
      <c r="AO35">
        <v>1.1725896E-2</v>
      </c>
      <c r="AP35">
        <v>2.0436561599999998</v>
      </c>
      <c r="AQ35">
        <v>19.392859199999997</v>
      </c>
      <c r="AR35">
        <v>1.3548288000000002</v>
      </c>
      <c r="AS35">
        <v>1.6508294399999999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29.325723000459849</v>
      </c>
      <c r="BB35">
        <f t="shared" si="0"/>
        <v>672.24660243884966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9.3510619614054864</v>
      </c>
      <c r="L36">
        <v>385.00300352340554</v>
      </c>
      <c r="M36">
        <v>27.7826266833485</v>
      </c>
      <c r="N36">
        <v>35.794879795060424</v>
      </c>
      <c r="O36">
        <v>0</v>
      </c>
      <c r="P36">
        <v>41.855758990439767</v>
      </c>
      <c r="Q36">
        <v>6.6072854125793414</v>
      </c>
      <c r="R36">
        <v>12.8011683</v>
      </c>
      <c r="S36">
        <v>7.9953821242484961</v>
      </c>
      <c r="T36">
        <v>0</v>
      </c>
      <c r="U36">
        <v>21.40457923382877</v>
      </c>
      <c r="V36">
        <v>5.5631749263521293</v>
      </c>
      <c r="W36">
        <v>14.23169442770407</v>
      </c>
      <c r="X36">
        <v>30.17095829353709</v>
      </c>
      <c r="Y36">
        <v>0</v>
      </c>
      <c r="Z36">
        <v>2.0107058400000004</v>
      </c>
      <c r="AA36">
        <v>0</v>
      </c>
      <c r="AB36">
        <v>0</v>
      </c>
      <c r="AC36">
        <v>0</v>
      </c>
      <c r="AD36">
        <v>2.6656499999999994</v>
      </c>
      <c r="AE36">
        <v>15.352466594399999</v>
      </c>
      <c r="AF36">
        <v>2.7468575999999993</v>
      </c>
      <c r="AG36">
        <v>13.405560319999999</v>
      </c>
      <c r="AH36">
        <v>14.5032719</v>
      </c>
      <c r="AI36">
        <v>0.98859049999999993</v>
      </c>
      <c r="AJ36">
        <v>0</v>
      </c>
      <c r="AK36">
        <v>7.8821100000000008</v>
      </c>
      <c r="AL36">
        <v>0</v>
      </c>
      <c r="AM36">
        <v>0</v>
      </c>
      <c r="AN36">
        <v>0.67488529499999994</v>
      </c>
      <c r="AO36">
        <v>2.3451791999999999E-2</v>
      </c>
      <c r="AP36">
        <v>2.0436561599999998</v>
      </c>
      <c r="AQ36">
        <v>19.392859199999997</v>
      </c>
      <c r="AR36">
        <v>1.3548288000000002</v>
      </c>
      <c r="AS36">
        <v>1.6508294399999999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28.560154678359851</v>
      </c>
      <c r="BB36">
        <f t="shared" si="0"/>
        <v>654.69714243494957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9.3510619614054864</v>
      </c>
      <c r="L37">
        <v>385.00300352340554</v>
      </c>
      <c r="M37">
        <v>27.7826266833485</v>
      </c>
      <c r="N37">
        <v>35.794879795060424</v>
      </c>
      <c r="O37">
        <v>0</v>
      </c>
      <c r="P37">
        <v>41.855758990439767</v>
      </c>
      <c r="Q37">
        <v>6.6072854125793414</v>
      </c>
      <c r="R37">
        <v>12.8011683</v>
      </c>
      <c r="S37">
        <v>7.9953821242484961</v>
      </c>
      <c r="T37">
        <v>0</v>
      </c>
      <c r="U37">
        <v>21.40457923382877</v>
      </c>
      <c r="V37">
        <v>5.5631749263521293</v>
      </c>
      <c r="W37">
        <v>14.23169442770407</v>
      </c>
      <c r="X37">
        <v>30.17095829353709</v>
      </c>
      <c r="Y37">
        <v>0</v>
      </c>
      <c r="Z37">
        <v>2.0107058400000004</v>
      </c>
      <c r="AA37">
        <v>0</v>
      </c>
      <c r="AB37">
        <v>0</v>
      </c>
      <c r="AC37">
        <v>0</v>
      </c>
      <c r="AD37">
        <v>0</v>
      </c>
      <c r="AE37">
        <v>10.199915519999999</v>
      </c>
      <c r="AF37">
        <v>2.7468575999999993</v>
      </c>
      <c r="AG37">
        <v>13.405560319999999</v>
      </c>
      <c r="AH37">
        <v>7.2516359499999998</v>
      </c>
      <c r="AI37">
        <v>0</v>
      </c>
      <c r="AJ37">
        <v>0</v>
      </c>
      <c r="AK37">
        <v>7.8821100000000008</v>
      </c>
      <c r="AL37">
        <v>0</v>
      </c>
      <c r="AM37">
        <v>0</v>
      </c>
      <c r="AN37">
        <v>0.67488529499999994</v>
      </c>
      <c r="AO37">
        <v>2.7961751999999996E-2</v>
      </c>
      <c r="AP37">
        <v>2.0436561599999998</v>
      </c>
      <c r="AQ37">
        <v>19.392859199999997</v>
      </c>
      <c r="AR37">
        <v>1.3548288000000002</v>
      </c>
      <c r="AS37">
        <v>1.6508294399999999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27.889100750759852</v>
      </c>
      <c r="BB37">
        <f t="shared" si="0"/>
        <v>639.31427879814964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9.3510619614054864</v>
      </c>
      <c r="L38">
        <v>385.00300352340554</v>
      </c>
      <c r="M38">
        <v>27.7826266833485</v>
      </c>
      <c r="N38">
        <v>35.794879795060424</v>
      </c>
      <c r="O38">
        <v>0</v>
      </c>
      <c r="P38">
        <v>41.855758990439767</v>
      </c>
      <c r="Q38">
        <v>6.6072854125793414</v>
      </c>
      <c r="R38">
        <v>12.8011683</v>
      </c>
      <c r="S38">
        <v>7.9953821242484961</v>
      </c>
      <c r="T38">
        <v>0</v>
      </c>
      <c r="U38">
        <v>21.40457923382877</v>
      </c>
      <c r="V38">
        <v>5.5631749263521293</v>
      </c>
      <c r="W38">
        <v>14.23169442770407</v>
      </c>
      <c r="X38">
        <v>30.17095829353709</v>
      </c>
      <c r="Y38">
        <v>0</v>
      </c>
      <c r="Z38">
        <v>0.33748000000000006</v>
      </c>
      <c r="AA38">
        <v>0</v>
      </c>
      <c r="AB38">
        <v>0</v>
      </c>
      <c r="AC38">
        <v>0</v>
      </c>
      <c r="AD38">
        <v>0</v>
      </c>
      <c r="AE38">
        <v>10.199915519999999</v>
      </c>
      <c r="AF38">
        <v>2.7468575999999993</v>
      </c>
      <c r="AG38">
        <v>13.405560319999999</v>
      </c>
      <c r="AH38">
        <v>0</v>
      </c>
      <c r="AI38">
        <v>0</v>
      </c>
      <c r="AJ38">
        <v>0</v>
      </c>
      <c r="AK38">
        <v>7.8821100000000008</v>
      </c>
      <c r="AL38">
        <v>0</v>
      </c>
      <c r="AM38">
        <v>0</v>
      </c>
      <c r="AN38">
        <v>0.67488529499999994</v>
      </c>
      <c r="AO38">
        <v>3.6981672E-2</v>
      </c>
      <c r="AP38">
        <v>2.0436561599999998</v>
      </c>
      <c r="AQ38">
        <v>19.392859199999997</v>
      </c>
      <c r="AR38">
        <v>1.3548288000000002</v>
      </c>
      <c r="AS38">
        <v>1.6508294399999999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27.516418662259845</v>
      </c>
      <c r="BB38">
        <f t="shared" si="0"/>
        <v>630.77111901664966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9.3510619614054864</v>
      </c>
      <c r="L39">
        <v>385.00300352340554</v>
      </c>
      <c r="M39">
        <v>27.7826266833485</v>
      </c>
      <c r="N39">
        <v>35.794879795060424</v>
      </c>
      <c r="O39">
        <v>0</v>
      </c>
      <c r="P39">
        <v>41.855758990439767</v>
      </c>
      <c r="Q39">
        <v>6.6072854125793414</v>
      </c>
      <c r="R39">
        <v>12.8011683</v>
      </c>
      <c r="S39">
        <v>7.9953821242484961</v>
      </c>
      <c r="T39">
        <v>0</v>
      </c>
      <c r="U39">
        <v>21.40457923382877</v>
      </c>
      <c r="V39">
        <v>5.5631749263521293</v>
      </c>
      <c r="W39">
        <v>14.23169442770407</v>
      </c>
      <c r="X39">
        <v>30.17095829353709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5.0999577599999997</v>
      </c>
      <c r="AF39">
        <v>2.7468575999999993</v>
      </c>
      <c r="AG39">
        <v>13.405560319999999</v>
      </c>
      <c r="AH39">
        <v>0</v>
      </c>
      <c r="AI39">
        <v>0</v>
      </c>
      <c r="AJ39">
        <v>0</v>
      </c>
      <c r="AK39">
        <v>7.8821100000000008</v>
      </c>
      <c r="AL39">
        <v>0</v>
      </c>
      <c r="AM39">
        <v>0</v>
      </c>
      <c r="AN39">
        <v>0.67488529499999994</v>
      </c>
      <c r="AO39">
        <v>0</v>
      </c>
      <c r="AP39">
        <v>0.78602159999999999</v>
      </c>
      <c r="AQ39">
        <v>19.392859199999997</v>
      </c>
      <c r="AR39">
        <v>4.0644863999999989</v>
      </c>
      <c r="AS39">
        <v>2.4762441599999994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27.382784818659847</v>
      </c>
      <c r="BB39">
        <f t="shared" si="0"/>
        <v>627.70777118824969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9.3510619614054864</v>
      </c>
      <c r="L40">
        <v>385.00300352340554</v>
      </c>
      <c r="M40">
        <v>27.7826266833485</v>
      </c>
      <c r="N40">
        <v>35.794879795060424</v>
      </c>
      <c r="O40">
        <v>0</v>
      </c>
      <c r="P40">
        <v>41.855758990439767</v>
      </c>
      <c r="Q40">
        <v>6.6072854125793414</v>
      </c>
      <c r="R40">
        <v>12.8011683</v>
      </c>
      <c r="S40">
        <v>7.9953821242484961</v>
      </c>
      <c r="T40">
        <v>0</v>
      </c>
      <c r="U40">
        <v>21.40457923382877</v>
      </c>
      <c r="V40">
        <v>5.5631749263521293</v>
      </c>
      <c r="W40">
        <v>14.23169442770407</v>
      </c>
      <c r="X40">
        <v>30.17095829353709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5.0999577599999997</v>
      </c>
      <c r="AF40">
        <v>2.7468575999999993</v>
      </c>
      <c r="AG40">
        <v>13.405560319999999</v>
      </c>
      <c r="AH40">
        <v>0</v>
      </c>
      <c r="AI40">
        <v>0</v>
      </c>
      <c r="AJ40">
        <v>0</v>
      </c>
      <c r="AK40">
        <v>7.8821100000000008</v>
      </c>
      <c r="AL40">
        <v>0</v>
      </c>
      <c r="AM40">
        <v>0</v>
      </c>
      <c r="AN40">
        <v>0.67488529499999994</v>
      </c>
      <c r="AO40">
        <v>0</v>
      </c>
      <c r="AP40">
        <v>0.78602159999999999</v>
      </c>
      <c r="AQ40">
        <v>19.392859199999997</v>
      </c>
      <c r="AR40">
        <v>9.4838016000000014</v>
      </c>
      <c r="AS40">
        <v>2.4762441599999994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27.609312439459849</v>
      </c>
      <c r="BB40">
        <f t="shared" si="0"/>
        <v>632.90055876744975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9.3510619614054864</v>
      </c>
      <c r="L41">
        <v>385.00300352340554</v>
      </c>
      <c r="M41">
        <v>27.7826266833485</v>
      </c>
      <c r="N41">
        <v>35.794879795060424</v>
      </c>
      <c r="O41">
        <v>0</v>
      </c>
      <c r="P41">
        <v>41.855758990439767</v>
      </c>
      <c r="Q41">
        <v>6.6072854125793414</v>
      </c>
      <c r="R41">
        <v>12.8011683</v>
      </c>
      <c r="S41">
        <v>7.9953821242484961</v>
      </c>
      <c r="T41">
        <v>0</v>
      </c>
      <c r="U41">
        <v>21.40457923382877</v>
      </c>
      <c r="V41">
        <v>5.5631749263521293</v>
      </c>
      <c r="W41">
        <v>14.23169442770407</v>
      </c>
      <c r="X41">
        <v>30.17095829353709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4.9405840799999998</v>
      </c>
      <c r="AF41">
        <v>2.7468575999999993</v>
      </c>
      <c r="AG41">
        <v>13.405560319999999</v>
      </c>
      <c r="AH41">
        <v>0</v>
      </c>
      <c r="AI41">
        <v>0</v>
      </c>
      <c r="AJ41">
        <v>0</v>
      </c>
      <c r="AK41">
        <v>7.8821100000000008</v>
      </c>
      <c r="AL41">
        <v>0</v>
      </c>
      <c r="AM41">
        <v>0</v>
      </c>
      <c r="AN41">
        <v>0.67488529499999994</v>
      </c>
      <c r="AO41">
        <v>0</v>
      </c>
      <c r="AP41">
        <v>0.78602159999999999</v>
      </c>
      <c r="AQ41">
        <v>19.392859199999997</v>
      </c>
      <c r="AR41">
        <v>9.4838016000000014</v>
      </c>
      <c r="AS41">
        <v>2.4762441599999994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27.602650583659848</v>
      </c>
      <c r="BB41">
        <f t="shared" si="0"/>
        <v>632.74784694324967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9.3510619614054864</v>
      </c>
      <c r="L42">
        <v>385.00300352340554</v>
      </c>
      <c r="M42">
        <v>27.7826266833485</v>
      </c>
      <c r="N42">
        <v>35.794879795060424</v>
      </c>
      <c r="O42">
        <v>0</v>
      </c>
      <c r="P42">
        <v>41.855758990439767</v>
      </c>
      <c r="Q42">
        <v>6.6072854125793414</v>
      </c>
      <c r="R42">
        <v>12.8011683</v>
      </c>
      <c r="S42">
        <v>7.9953821242484961</v>
      </c>
      <c r="T42">
        <v>0</v>
      </c>
      <c r="U42">
        <v>21.40457923382877</v>
      </c>
      <c r="V42">
        <v>5.5631749263521293</v>
      </c>
      <c r="W42">
        <v>14.23169442770407</v>
      </c>
      <c r="X42">
        <v>30.17095829353709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2.7468575999999993</v>
      </c>
      <c r="AG42">
        <v>13.405560319999999</v>
      </c>
      <c r="AH42">
        <v>0</v>
      </c>
      <c r="AI42">
        <v>0</v>
      </c>
      <c r="AJ42">
        <v>0</v>
      </c>
      <c r="AK42">
        <v>7.8821100000000008</v>
      </c>
      <c r="AL42">
        <v>0</v>
      </c>
      <c r="AM42">
        <v>0</v>
      </c>
      <c r="AN42">
        <v>0.67488529499999994</v>
      </c>
      <c r="AO42">
        <v>0</v>
      </c>
      <c r="AP42">
        <v>0.78602159999999999</v>
      </c>
      <c r="AQ42">
        <v>19.392859199999997</v>
      </c>
      <c r="AR42">
        <v>1.3548288000000002</v>
      </c>
      <c r="AS42">
        <v>2.4762441599999994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27.056343128659847</v>
      </c>
      <c r="BB42">
        <f t="shared" si="0"/>
        <v>620.22459751824965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9.3510619614054864</v>
      </c>
      <c r="L43">
        <v>385.00300352340554</v>
      </c>
      <c r="M43">
        <v>27.7826266833485</v>
      </c>
      <c r="N43">
        <v>35.794879795060424</v>
      </c>
      <c r="O43">
        <v>0</v>
      </c>
      <c r="P43">
        <v>41.855758990439767</v>
      </c>
      <c r="Q43">
        <v>6.6072854125793414</v>
      </c>
      <c r="R43">
        <v>12.8011683</v>
      </c>
      <c r="S43">
        <v>7.9953821242484961</v>
      </c>
      <c r="T43">
        <v>0</v>
      </c>
      <c r="U43">
        <v>21.40457923382877</v>
      </c>
      <c r="V43">
        <v>5.5631749263521293</v>
      </c>
      <c r="W43">
        <v>14.23169442770407</v>
      </c>
      <c r="X43">
        <v>30.17095829353709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2.7468575999999993</v>
      </c>
      <c r="AG43">
        <v>13.405560319999999</v>
      </c>
      <c r="AH43">
        <v>0</v>
      </c>
      <c r="AI43">
        <v>0</v>
      </c>
      <c r="AJ43">
        <v>0</v>
      </c>
      <c r="AK43">
        <v>7.8821100000000008</v>
      </c>
      <c r="AL43">
        <v>0</v>
      </c>
      <c r="AM43">
        <v>0</v>
      </c>
      <c r="AN43">
        <v>0.67488529499999994</v>
      </c>
      <c r="AO43">
        <v>0</v>
      </c>
      <c r="AP43">
        <v>0.78602159999999999</v>
      </c>
      <c r="AQ43">
        <v>14.544644399999997</v>
      </c>
      <c r="AR43">
        <v>1.3548288000000002</v>
      </c>
      <c r="AS43">
        <v>2.4762441599999994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26.853687928459848</v>
      </c>
      <c r="BB43">
        <f t="shared" si="0"/>
        <v>615.57903791844967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9.3510619614054864</v>
      </c>
      <c r="L44">
        <v>385.00300352340554</v>
      </c>
      <c r="M44">
        <v>27.7826266833485</v>
      </c>
      <c r="N44">
        <v>35.794879795060424</v>
      </c>
      <c r="O44">
        <v>0</v>
      </c>
      <c r="P44">
        <v>41.855758990439767</v>
      </c>
      <c r="Q44">
        <v>6.6072854125793414</v>
      </c>
      <c r="R44">
        <v>12.8011683</v>
      </c>
      <c r="S44">
        <v>7.9953821242484961</v>
      </c>
      <c r="T44">
        <v>0</v>
      </c>
      <c r="U44">
        <v>21.40457923382877</v>
      </c>
      <c r="V44">
        <v>5.5631749263521293</v>
      </c>
      <c r="W44">
        <v>14.23169442770407</v>
      </c>
      <c r="X44">
        <v>30.17095829353709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2.7468575999999993</v>
      </c>
      <c r="AG44">
        <v>13.405560319999999</v>
      </c>
      <c r="AH44">
        <v>0</v>
      </c>
      <c r="AI44">
        <v>0</v>
      </c>
      <c r="AJ44">
        <v>0</v>
      </c>
      <c r="AK44">
        <v>7.8821100000000008</v>
      </c>
      <c r="AL44">
        <v>0</v>
      </c>
      <c r="AM44">
        <v>0</v>
      </c>
      <c r="AN44">
        <v>0.67488529499999994</v>
      </c>
      <c r="AO44">
        <v>0</v>
      </c>
      <c r="AP44">
        <v>0.78602159999999999</v>
      </c>
      <c r="AQ44">
        <v>9.6964295999999983</v>
      </c>
      <c r="AR44">
        <v>1.3548288000000002</v>
      </c>
      <c r="AS44">
        <v>2.4762441599999994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26.651032430859846</v>
      </c>
      <c r="BB44">
        <f t="shared" si="0"/>
        <v>610.93347861604968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9.3510619614054864</v>
      </c>
      <c r="L45">
        <v>385.00300352340554</v>
      </c>
      <c r="M45">
        <v>27.7826266833485</v>
      </c>
      <c r="N45">
        <v>35.794879795060424</v>
      </c>
      <c r="O45">
        <v>0</v>
      </c>
      <c r="P45">
        <v>41.855758990439767</v>
      </c>
      <c r="Q45">
        <v>6.6072854125793414</v>
      </c>
      <c r="R45">
        <v>12.8011683</v>
      </c>
      <c r="S45">
        <v>7.9953821242484961</v>
      </c>
      <c r="T45">
        <v>0</v>
      </c>
      <c r="U45">
        <v>21.40457923382877</v>
      </c>
      <c r="V45">
        <v>5.5631749263521293</v>
      </c>
      <c r="W45">
        <v>14.23169442770407</v>
      </c>
      <c r="X45">
        <v>30.17095829353709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2.7468575999999993</v>
      </c>
      <c r="AG45">
        <v>13.405560319999999</v>
      </c>
      <c r="AH45">
        <v>0</v>
      </c>
      <c r="AI45">
        <v>0</v>
      </c>
      <c r="AJ45">
        <v>0</v>
      </c>
      <c r="AK45">
        <v>7.8821100000000008</v>
      </c>
      <c r="AL45">
        <v>0</v>
      </c>
      <c r="AM45">
        <v>0</v>
      </c>
      <c r="AN45">
        <v>0.67488529499999994</v>
      </c>
      <c r="AO45">
        <v>0</v>
      </c>
      <c r="AP45">
        <v>0.78602159999999999</v>
      </c>
      <c r="AQ45">
        <v>4.8482148</v>
      </c>
      <c r="AR45">
        <v>1.3548288000000002</v>
      </c>
      <c r="AS45">
        <v>2.4762441599999994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26.448377230659847</v>
      </c>
      <c r="BB45">
        <f t="shared" si="0"/>
        <v>606.2879190162497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9.3510619614054864</v>
      </c>
      <c r="L46">
        <v>385.00300352340554</v>
      </c>
      <c r="M46">
        <v>27.7826266833485</v>
      </c>
      <c r="N46">
        <v>35.794879795060424</v>
      </c>
      <c r="O46">
        <v>0</v>
      </c>
      <c r="P46">
        <v>41.855758990439767</v>
      </c>
      <c r="Q46">
        <v>6.6072854125793414</v>
      </c>
      <c r="R46">
        <v>12.8011683</v>
      </c>
      <c r="S46">
        <v>7.9953821242484961</v>
      </c>
      <c r="T46">
        <v>0</v>
      </c>
      <c r="U46">
        <v>21.40457923382877</v>
      </c>
      <c r="V46">
        <v>5.5631749263521293</v>
      </c>
      <c r="W46">
        <v>14.23169442770407</v>
      </c>
      <c r="X46">
        <v>30.17095829353709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2.7468575999999993</v>
      </c>
      <c r="AG46">
        <v>13.405560319999999</v>
      </c>
      <c r="AH46">
        <v>0</v>
      </c>
      <c r="AI46">
        <v>0</v>
      </c>
      <c r="AJ46">
        <v>0</v>
      </c>
      <c r="AK46">
        <v>7.8821100000000008</v>
      </c>
      <c r="AL46">
        <v>0</v>
      </c>
      <c r="AM46">
        <v>0</v>
      </c>
      <c r="AN46">
        <v>0.67488529499999994</v>
      </c>
      <c r="AO46">
        <v>0</v>
      </c>
      <c r="AP46">
        <v>0.78602159999999999</v>
      </c>
      <c r="AQ46">
        <v>0</v>
      </c>
      <c r="AR46">
        <v>1.3548288000000002</v>
      </c>
      <c r="AS46">
        <v>3.3016588799999993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26.280224154259848</v>
      </c>
      <c r="BB46">
        <f t="shared" si="0"/>
        <v>602.4332720126497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9.3510619614054864</v>
      </c>
      <c r="L47">
        <v>385.00300352340554</v>
      </c>
      <c r="M47">
        <v>27.7826266833485</v>
      </c>
      <c r="N47">
        <v>35.794879795060424</v>
      </c>
      <c r="O47">
        <v>0</v>
      </c>
      <c r="P47">
        <v>41.858960440569064</v>
      </c>
      <c r="Q47">
        <v>6.6072854125793414</v>
      </c>
      <c r="R47">
        <v>12.8011683</v>
      </c>
      <c r="S47">
        <v>7.9953821242484961</v>
      </c>
      <c r="T47">
        <v>0</v>
      </c>
      <c r="U47">
        <v>21.40457923382877</v>
      </c>
      <c r="V47">
        <v>5.5631749263521293</v>
      </c>
      <c r="W47">
        <v>14.058526417672512</v>
      </c>
      <c r="X47">
        <v>30.17095829353709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2.7468575999999993</v>
      </c>
      <c r="AG47">
        <v>13.405560319999999</v>
      </c>
      <c r="AH47">
        <v>0</v>
      </c>
      <c r="AI47">
        <v>0</v>
      </c>
      <c r="AJ47">
        <v>0</v>
      </c>
      <c r="AK47">
        <v>7.8821100000000008</v>
      </c>
      <c r="AL47">
        <v>0</v>
      </c>
      <c r="AM47">
        <v>0</v>
      </c>
      <c r="AN47">
        <v>0.69416773199999993</v>
      </c>
      <c r="AO47">
        <v>0</v>
      </c>
      <c r="AP47">
        <v>0.78602159999999999</v>
      </c>
      <c r="AQ47">
        <v>0</v>
      </c>
      <c r="AR47">
        <v>1.3548288000000002</v>
      </c>
      <c r="AS47">
        <v>5.1175712639999986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26.349830543050476</v>
      </c>
      <c r="BB47">
        <f t="shared" si="0"/>
        <v>604.02889388495669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9.3510619614054864</v>
      </c>
      <c r="L48">
        <v>385.00300352340554</v>
      </c>
      <c r="M48">
        <v>27.7826266833485</v>
      </c>
      <c r="N48">
        <v>35.794879795060424</v>
      </c>
      <c r="O48">
        <v>0</v>
      </c>
      <c r="P48">
        <v>41.858960440569064</v>
      </c>
      <c r="Q48">
        <v>6.6072854125793414</v>
      </c>
      <c r="R48">
        <v>12.8011683</v>
      </c>
      <c r="S48">
        <v>7.9953821242484961</v>
      </c>
      <c r="T48">
        <v>0</v>
      </c>
      <c r="U48">
        <v>21.40457923382877</v>
      </c>
      <c r="V48">
        <v>5.5631749263521293</v>
      </c>
      <c r="W48">
        <v>14.058526417672512</v>
      </c>
      <c r="X48">
        <v>30.17095829353709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2.7468575999999993</v>
      </c>
      <c r="AG48">
        <v>13.405560319999999</v>
      </c>
      <c r="AH48">
        <v>0</v>
      </c>
      <c r="AI48">
        <v>0</v>
      </c>
      <c r="AJ48">
        <v>0</v>
      </c>
      <c r="AK48">
        <v>7.8821100000000008</v>
      </c>
      <c r="AL48">
        <v>0</v>
      </c>
      <c r="AM48">
        <v>0</v>
      </c>
      <c r="AN48">
        <v>0.69416773199999993</v>
      </c>
      <c r="AO48">
        <v>0</v>
      </c>
      <c r="AP48">
        <v>0.78602159999999999</v>
      </c>
      <c r="AQ48">
        <v>0</v>
      </c>
      <c r="AR48">
        <v>1.3548288000000002</v>
      </c>
      <c r="AS48">
        <v>5.1175712639999986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26.349830543050476</v>
      </c>
      <c r="BB48">
        <f t="shared" si="0"/>
        <v>604.02889388495669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9.3510619614054864</v>
      </c>
      <c r="L49">
        <v>385.00300352340554</v>
      </c>
      <c r="M49">
        <v>27.7826266833485</v>
      </c>
      <c r="N49">
        <v>35.794879795060424</v>
      </c>
      <c r="O49">
        <v>0</v>
      </c>
      <c r="P49">
        <v>41.858960440569064</v>
      </c>
      <c r="Q49">
        <v>6.6072854125793414</v>
      </c>
      <c r="R49">
        <v>12.8011683</v>
      </c>
      <c r="S49">
        <v>7.9953821242484961</v>
      </c>
      <c r="T49">
        <v>0</v>
      </c>
      <c r="U49">
        <v>21.40457923382877</v>
      </c>
      <c r="V49">
        <v>5.5631749263521293</v>
      </c>
      <c r="W49">
        <v>14.058526417672512</v>
      </c>
      <c r="X49">
        <v>30.17095829353709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2.7468575999999993</v>
      </c>
      <c r="AG49">
        <v>13.405560319999999</v>
      </c>
      <c r="AH49">
        <v>0</v>
      </c>
      <c r="AI49">
        <v>0</v>
      </c>
      <c r="AJ49">
        <v>0</v>
      </c>
      <c r="AK49">
        <v>7.8821100000000008</v>
      </c>
      <c r="AL49">
        <v>0</v>
      </c>
      <c r="AM49">
        <v>0</v>
      </c>
      <c r="AN49">
        <v>0.69416773199999993</v>
      </c>
      <c r="AO49">
        <v>0</v>
      </c>
      <c r="AP49">
        <v>0.78602159999999999</v>
      </c>
      <c r="AQ49">
        <v>0</v>
      </c>
      <c r="AR49">
        <v>1.3548288000000002</v>
      </c>
      <c r="AS49">
        <v>5.1175712639999986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26.349830543050476</v>
      </c>
      <c r="BB49">
        <f t="shared" si="0"/>
        <v>604.02889388495669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9.3510619614054864</v>
      </c>
      <c r="L50">
        <v>385.00300352340554</v>
      </c>
      <c r="M50">
        <v>27.7826266833485</v>
      </c>
      <c r="N50">
        <v>35.794879795060424</v>
      </c>
      <c r="O50">
        <v>0</v>
      </c>
      <c r="P50">
        <v>41.858960440569064</v>
      </c>
      <c r="Q50">
        <v>6.6072854125793414</v>
      </c>
      <c r="R50">
        <v>12.8011683</v>
      </c>
      <c r="S50">
        <v>7.9953821242484961</v>
      </c>
      <c r="T50">
        <v>0</v>
      </c>
      <c r="U50">
        <v>21.40457923382877</v>
      </c>
      <c r="V50">
        <v>5.5631749263521293</v>
      </c>
      <c r="W50">
        <v>14.058526417672512</v>
      </c>
      <c r="X50">
        <v>30.17095829353709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2.7468575999999993</v>
      </c>
      <c r="AG50">
        <v>13.405560319999999</v>
      </c>
      <c r="AH50">
        <v>0</v>
      </c>
      <c r="AI50">
        <v>0</v>
      </c>
      <c r="AJ50">
        <v>0</v>
      </c>
      <c r="AK50">
        <v>7.8821100000000008</v>
      </c>
      <c r="AL50">
        <v>0</v>
      </c>
      <c r="AM50">
        <v>0</v>
      </c>
      <c r="AN50">
        <v>0.69416773199999993</v>
      </c>
      <c r="AO50">
        <v>0</v>
      </c>
      <c r="AP50">
        <v>0.78602159999999999</v>
      </c>
      <c r="AQ50">
        <v>0</v>
      </c>
      <c r="AR50">
        <v>1.3548288000000002</v>
      </c>
      <c r="AS50">
        <v>5.1175712639999986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26.349830543050476</v>
      </c>
      <c r="BB50">
        <f t="shared" si="0"/>
        <v>604.02889388495669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9.3510619614054864</v>
      </c>
      <c r="L51">
        <v>385.00300352340554</v>
      </c>
      <c r="M51">
        <v>27.7826266833485</v>
      </c>
      <c r="N51">
        <v>35.794879795060424</v>
      </c>
      <c r="O51">
        <v>0</v>
      </c>
      <c r="P51">
        <v>41.692661892327784</v>
      </c>
      <c r="Q51">
        <v>6.6072854125793414</v>
      </c>
      <c r="R51">
        <v>12.8011683</v>
      </c>
      <c r="S51">
        <v>7.9953821242484961</v>
      </c>
      <c r="T51">
        <v>0</v>
      </c>
      <c r="U51">
        <v>21.40457923382877</v>
      </c>
      <c r="V51">
        <v>5.5631749263521293</v>
      </c>
      <c r="W51">
        <v>14.004195303237575</v>
      </c>
      <c r="X51">
        <v>30.17095829353709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2.7468575999999993</v>
      </c>
      <c r="AG51">
        <v>13.405560319999999</v>
      </c>
      <c r="AH51">
        <v>0</v>
      </c>
      <c r="AI51">
        <v>0</v>
      </c>
      <c r="AJ51">
        <v>0</v>
      </c>
      <c r="AK51">
        <v>7.8821100000000008</v>
      </c>
      <c r="AL51">
        <v>0</v>
      </c>
      <c r="AM51">
        <v>0</v>
      </c>
      <c r="AN51">
        <v>0.69416773199999993</v>
      </c>
      <c r="AO51">
        <v>0</v>
      </c>
      <c r="AP51">
        <v>0.78602159999999999</v>
      </c>
      <c r="AQ51">
        <v>0</v>
      </c>
      <c r="AR51">
        <v>1.3548288000000002</v>
      </c>
      <c r="AS51">
        <v>3.7143662399999995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26.281954560947597</v>
      </c>
      <c r="BB51">
        <f t="shared" si="0"/>
        <v>602.47293518038339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9.3510619614054864</v>
      </c>
      <c r="L52">
        <v>385.00300352340554</v>
      </c>
      <c r="M52">
        <v>27.7826266833485</v>
      </c>
      <c r="N52">
        <v>35.794879795060424</v>
      </c>
      <c r="O52">
        <v>0</v>
      </c>
      <c r="P52">
        <v>41.692661892327784</v>
      </c>
      <c r="Q52">
        <v>0</v>
      </c>
      <c r="R52">
        <v>12.8011683</v>
      </c>
      <c r="S52">
        <v>7.9853628835849966</v>
      </c>
      <c r="T52">
        <v>0</v>
      </c>
      <c r="U52">
        <v>21.40457923382877</v>
      </c>
      <c r="V52">
        <v>5.5631749263521293</v>
      </c>
      <c r="W52">
        <v>14.004195303237575</v>
      </c>
      <c r="X52">
        <v>30.17095829353709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2.7468575999999993</v>
      </c>
      <c r="AG52">
        <v>13.405560319999999</v>
      </c>
      <c r="AH52">
        <v>0</v>
      </c>
      <c r="AI52">
        <v>0</v>
      </c>
      <c r="AJ52">
        <v>0</v>
      </c>
      <c r="AK52">
        <v>7.8821100000000008</v>
      </c>
      <c r="AL52">
        <v>0</v>
      </c>
      <c r="AM52">
        <v>0</v>
      </c>
      <c r="AN52">
        <v>0.69416773199999993</v>
      </c>
      <c r="AO52">
        <v>0</v>
      </c>
      <c r="AP52">
        <v>0.86462376000000007</v>
      </c>
      <c r="AQ52">
        <v>0</v>
      </c>
      <c r="AR52">
        <v>1.3548288000000002</v>
      </c>
      <c r="AS52">
        <v>3.2191174080000002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25.987935534880194</v>
      </c>
      <c r="BB52">
        <f t="shared" si="0"/>
        <v>595.73300288120788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9.3510619614054864</v>
      </c>
      <c r="L53">
        <v>320.00343250781845</v>
      </c>
      <c r="M53">
        <v>27.7826266833485</v>
      </c>
      <c r="N53">
        <v>35.794879795060424</v>
      </c>
      <c r="O53">
        <v>0</v>
      </c>
      <c r="P53">
        <v>41.692661892327784</v>
      </c>
      <c r="Q53">
        <v>0</v>
      </c>
      <c r="R53">
        <v>12.8011683</v>
      </c>
      <c r="S53">
        <v>7.9853628835849966</v>
      </c>
      <c r="T53">
        <v>0</v>
      </c>
      <c r="U53">
        <v>21.40457923382877</v>
      </c>
      <c r="V53">
        <v>5.5631749263521293</v>
      </c>
      <c r="W53">
        <v>14.004195303237575</v>
      </c>
      <c r="X53">
        <v>30.17095829353709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2.7468575999999993</v>
      </c>
      <c r="AG53">
        <v>13.405560319999999</v>
      </c>
      <c r="AH53">
        <v>0</v>
      </c>
      <c r="AI53">
        <v>0</v>
      </c>
      <c r="AJ53">
        <v>0</v>
      </c>
      <c r="AK53">
        <v>7.8821100000000008</v>
      </c>
      <c r="AL53">
        <v>0</v>
      </c>
      <c r="AM53">
        <v>0</v>
      </c>
      <c r="AN53">
        <v>0.69416773199999993</v>
      </c>
      <c r="AO53">
        <v>0</v>
      </c>
      <c r="AP53">
        <v>0.86462376000000007</v>
      </c>
      <c r="AQ53">
        <v>0</v>
      </c>
      <c r="AR53">
        <v>1.3548288000000002</v>
      </c>
      <c r="AS53">
        <v>3.2191174080000002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23.27095346642858</v>
      </c>
      <c r="BB53">
        <f t="shared" si="0"/>
        <v>533.45041393407246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9.3510619614054864</v>
      </c>
      <c r="L54">
        <v>249.99905702655266</v>
      </c>
      <c r="M54">
        <v>27.7826266833485</v>
      </c>
      <c r="N54">
        <v>35.794879795060424</v>
      </c>
      <c r="O54">
        <v>0</v>
      </c>
      <c r="P54">
        <v>41.692661892327784</v>
      </c>
      <c r="Q54">
        <v>0</v>
      </c>
      <c r="R54">
        <v>12.8011683</v>
      </c>
      <c r="S54">
        <v>7.9853628835849966</v>
      </c>
      <c r="T54">
        <v>0</v>
      </c>
      <c r="U54">
        <v>21.40457923382877</v>
      </c>
      <c r="V54">
        <v>5.5631749263521293</v>
      </c>
      <c r="W54">
        <v>14.004195303237575</v>
      </c>
      <c r="X54">
        <v>30.17095829353709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2.7468575999999993</v>
      </c>
      <c r="AG54">
        <v>13.405560319999999</v>
      </c>
      <c r="AH54">
        <v>0</v>
      </c>
      <c r="AI54">
        <v>0</v>
      </c>
      <c r="AJ54">
        <v>0</v>
      </c>
      <c r="AK54">
        <v>7.8821100000000008</v>
      </c>
      <c r="AL54">
        <v>0</v>
      </c>
      <c r="AM54">
        <v>0</v>
      </c>
      <c r="AN54">
        <v>0.69416773199999993</v>
      </c>
      <c r="AO54">
        <v>0</v>
      </c>
      <c r="AP54">
        <v>0.86462376000000007</v>
      </c>
      <c r="AQ54">
        <v>0</v>
      </c>
      <c r="AR54">
        <v>1.3548288000000002</v>
      </c>
      <c r="AS54">
        <v>3.2191174080000002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20.344770571311756</v>
      </c>
      <c r="BB54">
        <f t="shared" si="0"/>
        <v>466.37222134792358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211.99927818118948</v>
      </c>
      <c r="M55">
        <v>27.7826266833485</v>
      </c>
      <c r="N55">
        <v>35.794879795060424</v>
      </c>
      <c r="O55">
        <v>0</v>
      </c>
      <c r="P55">
        <v>41.692661892327784</v>
      </c>
      <c r="Q55">
        <v>0</v>
      </c>
      <c r="R55">
        <v>12.8011683</v>
      </c>
      <c r="S55">
        <v>2.7453680998287977</v>
      </c>
      <c r="T55">
        <v>0</v>
      </c>
      <c r="U55">
        <v>21.40457923382877</v>
      </c>
      <c r="V55">
        <v>0</v>
      </c>
      <c r="W55">
        <v>14.004195303237575</v>
      </c>
      <c r="X55">
        <v>30.17095829353709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2.7468575999999993</v>
      </c>
      <c r="AG55">
        <v>13.405560319999999</v>
      </c>
      <c r="AH55">
        <v>0</v>
      </c>
      <c r="AI55">
        <v>0</v>
      </c>
      <c r="AJ55">
        <v>0</v>
      </c>
      <c r="AK55">
        <v>7.8821100000000008</v>
      </c>
      <c r="AL55">
        <v>0</v>
      </c>
      <c r="AM55">
        <v>0</v>
      </c>
      <c r="AN55">
        <v>0.69416773199999993</v>
      </c>
      <c r="AO55">
        <v>0</v>
      </c>
      <c r="AP55">
        <v>0.86462376000000007</v>
      </c>
      <c r="AQ55">
        <v>0</v>
      </c>
      <c r="AR55">
        <v>1.3548288000000002</v>
      </c>
      <c r="AS55">
        <v>3.2191174080000002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17.913932899128586</v>
      </c>
      <c r="BB55">
        <f t="shared" si="0"/>
        <v>410.64904850322972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211.99927818118948</v>
      </c>
      <c r="M56">
        <v>27.7826266833485</v>
      </c>
      <c r="N56">
        <v>35.794879795060424</v>
      </c>
      <c r="O56">
        <v>0</v>
      </c>
      <c r="P56">
        <v>41.692661892327784</v>
      </c>
      <c r="Q56">
        <v>0</v>
      </c>
      <c r="R56">
        <v>12.8011683</v>
      </c>
      <c r="S56">
        <v>0</v>
      </c>
      <c r="T56">
        <v>0</v>
      </c>
      <c r="U56">
        <v>21.40457923382877</v>
      </c>
      <c r="V56">
        <v>0</v>
      </c>
      <c r="W56">
        <v>14.004195303237575</v>
      </c>
      <c r="X56">
        <v>30.17095829353709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2.7468575999999993</v>
      </c>
      <c r="AG56">
        <v>13.405560319999999</v>
      </c>
      <c r="AH56">
        <v>0</v>
      </c>
      <c r="AI56">
        <v>0</v>
      </c>
      <c r="AJ56">
        <v>0</v>
      </c>
      <c r="AK56">
        <v>7.8821100000000008</v>
      </c>
      <c r="AL56">
        <v>0</v>
      </c>
      <c r="AM56">
        <v>0</v>
      </c>
      <c r="AN56">
        <v>0.69416773199999993</v>
      </c>
      <c r="AO56">
        <v>0</v>
      </c>
      <c r="AP56">
        <v>0.86462376000000007</v>
      </c>
      <c r="AQ56">
        <v>0</v>
      </c>
      <c r="AR56">
        <v>1.3548288000000002</v>
      </c>
      <c r="AS56">
        <v>3.2191174080000002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17.799176535417867</v>
      </c>
      <c r="BB56">
        <f t="shared" si="0"/>
        <v>408.01843676711167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211.99927818118948</v>
      </c>
      <c r="M57">
        <v>27.7826266833485</v>
      </c>
      <c r="N57">
        <v>35.794879795060424</v>
      </c>
      <c r="O57">
        <v>0</v>
      </c>
      <c r="P57">
        <v>41.692661892327784</v>
      </c>
      <c r="Q57">
        <v>0</v>
      </c>
      <c r="R57">
        <v>12.8011683</v>
      </c>
      <c r="S57">
        <v>0</v>
      </c>
      <c r="T57">
        <v>0</v>
      </c>
      <c r="U57">
        <v>21.40457923382877</v>
      </c>
      <c r="V57">
        <v>0</v>
      </c>
      <c r="W57">
        <v>14.004195303237575</v>
      </c>
      <c r="X57">
        <v>30.17095829353709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2.7468575999999993</v>
      </c>
      <c r="AG57">
        <v>13.405560319999999</v>
      </c>
      <c r="AH57">
        <v>0</v>
      </c>
      <c r="AI57">
        <v>0</v>
      </c>
      <c r="AJ57">
        <v>0</v>
      </c>
      <c r="AK57">
        <v>7.8821100000000008</v>
      </c>
      <c r="AL57">
        <v>0</v>
      </c>
      <c r="AM57">
        <v>0</v>
      </c>
      <c r="AN57">
        <v>0.69416773199999993</v>
      </c>
      <c r="AO57">
        <v>0</v>
      </c>
      <c r="AP57">
        <v>0.86462376000000007</v>
      </c>
      <c r="AQ57">
        <v>0</v>
      </c>
      <c r="AR57">
        <v>1.3548288000000002</v>
      </c>
      <c r="AS57">
        <v>3.2191174080000002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17.799176535417867</v>
      </c>
      <c r="BB57">
        <f t="shared" si="0"/>
        <v>408.01843676711167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211.99927818118948</v>
      </c>
      <c r="M58">
        <v>27.7826266833485</v>
      </c>
      <c r="N58">
        <v>35.794879795060424</v>
      </c>
      <c r="O58">
        <v>0</v>
      </c>
      <c r="P58">
        <v>41.692661892327784</v>
      </c>
      <c r="Q58">
        <v>0</v>
      </c>
      <c r="R58">
        <v>12.8011683</v>
      </c>
      <c r="S58">
        <v>0</v>
      </c>
      <c r="T58">
        <v>0</v>
      </c>
      <c r="U58">
        <v>21.40457923382877</v>
      </c>
      <c r="V58">
        <v>0</v>
      </c>
      <c r="W58">
        <v>13.996083889037079</v>
      </c>
      <c r="X58">
        <v>30.17095829353709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2.7468575999999993</v>
      </c>
      <c r="AG58">
        <v>13.405560319999999</v>
      </c>
      <c r="AH58">
        <v>0</v>
      </c>
      <c r="AI58">
        <v>0</v>
      </c>
      <c r="AJ58">
        <v>0</v>
      </c>
      <c r="AK58">
        <v>7.8821100000000008</v>
      </c>
      <c r="AL58">
        <v>0</v>
      </c>
      <c r="AM58">
        <v>0</v>
      </c>
      <c r="AN58">
        <v>0.69416773199999993</v>
      </c>
      <c r="AO58">
        <v>0</v>
      </c>
      <c r="AP58">
        <v>0.86462376000000007</v>
      </c>
      <c r="AQ58">
        <v>0</v>
      </c>
      <c r="AR58">
        <v>9.4838016000000014</v>
      </c>
      <c r="AS58">
        <v>3.2191174080000002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18.13862841584255</v>
      </c>
      <c r="BB58">
        <f t="shared" si="0"/>
        <v>415.79984627248649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211.99927818118948</v>
      </c>
      <c r="M59">
        <v>27.7826266833485</v>
      </c>
      <c r="N59">
        <v>35.794879795060424</v>
      </c>
      <c r="O59">
        <v>0</v>
      </c>
      <c r="P59">
        <v>41.692661892327784</v>
      </c>
      <c r="Q59">
        <v>0</v>
      </c>
      <c r="R59">
        <v>12.8011683</v>
      </c>
      <c r="S59">
        <v>0</v>
      </c>
      <c r="T59">
        <v>0</v>
      </c>
      <c r="U59">
        <v>21.40457923382877</v>
      </c>
      <c r="V59">
        <v>0</v>
      </c>
      <c r="W59">
        <v>13.996083889037079</v>
      </c>
      <c r="X59">
        <v>30.17095829353709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2.7468575999999993</v>
      </c>
      <c r="AG59">
        <v>13.405560319999999</v>
      </c>
      <c r="AH59">
        <v>0</v>
      </c>
      <c r="AI59">
        <v>0</v>
      </c>
      <c r="AJ59">
        <v>0</v>
      </c>
      <c r="AK59">
        <v>7.8821100000000008</v>
      </c>
      <c r="AL59">
        <v>0</v>
      </c>
      <c r="AM59">
        <v>0</v>
      </c>
      <c r="AN59">
        <v>0.69416773199999993</v>
      </c>
      <c r="AO59">
        <v>0</v>
      </c>
      <c r="AP59">
        <v>0.86462376000000007</v>
      </c>
      <c r="AQ59">
        <v>0</v>
      </c>
      <c r="AR59">
        <v>9.4838016000000014</v>
      </c>
      <c r="AS59">
        <v>1.44447576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18.064448471042549</v>
      </c>
      <c r="BB59">
        <f t="shared" si="0"/>
        <v>414.09938456928649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211.99927818118948</v>
      </c>
      <c r="M60">
        <v>27.7826266833485</v>
      </c>
      <c r="N60">
        <v>35.794879795060424</v>
      </c>
      <c r="O60">
        <v>0</v>
      </c>
      <c r="P60">
        <v>41.692661892327784</v>
      </c>
      <c r="Q60">
        <v>0</v>
      </c>
      <c r="R60">
        <v>12.8011683</v>
      </c>
      <c r="S60">
        <v>0</v>
      </c>
      <c r="T60">
        <v>0</v>
      </c>
      <c r="U60">
        <v>21.40457923382877</v>
      </c>
      <c r="V60">
        <v>0</v>
      </c>
      <c r="W60">
        <v>13.996083889037079</v>
      </c>
      <c r="X60">
        <v>30.17095829353709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2.7468575999999993</v>
      </c>
      <c r="AG60">
        <v>13.405560319999999</v>
      </c>
      <c r="AH60">
        <v>0</v>
      </c>
      <c r="AI60">
        <v>0</v>
      </c>
      <c r="AJ60">
        <v>0</v>
      </c>
      <c r="AK60">
        <v>7.8821100000000008</v>
      </c>
      <c r="AL60">
        <v>0</v>
      </c>
      <c r="AM60">
        <v>0</v>
      </c>
      <c r="AN60">
        <v>0.69416773199999993</v>
      </c>
      <c r="AO60">
        <v>0</v>
      </c>
      <c r="AP60">
        <v>2.1222583200000003</v>
      </c>
      <c r="AQ60">
        <v>0</v>
      </c>
      <c r="AR60">
        <v>1.3548288000000002</v>
      </c>
      <c r="AS60">
        <v>1.44447576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17.777226299442546</v>
      </c>
      <c r="BB60">
        <f t="shared" si="0"/>
        <v>407.51526850088658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9.3509312850812432</v>
      </c>
      <c r="L61">
        <v>211.99927818118948</v>
      </c>
      <c r="M61">
        <v>27.7826266833485</v>
      </c>
      <c r="N61">
        <v>35.794879795060424</v>
      </c>
      <c r="O61">
        <v>0</v>
      </c>
      <c r="P61">
        <v>41.692661892327784</v>
      </c>
      <c r="Q61">
        <v>0</v>
      </c>
      <c r="R61">
        <v>12.8011683</v>
      </c>
      <c r="S61">
        <v>7.9853628835849966</v>
      </c>
      <c r="T61">
        <v>0</v>
      </c>
      <c r="U61">
        <v>21.40457923382877</v>
      </c>
      <c r="V61">
        <v>5.5631749263521293</v>
      </c>
      <c r="W61">
        <v>14.016957988797012</v>
      </c>
      <c r="X61">
        <v>30.17095829353709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2.7468575999999993</v>
      </c>
      <c r="AG61">
        <v>13.405560319999999</v>
      </c>
      <c r="AH61">
        <v>0</v>
      </c>
      <c r="AI61">
        <v>0</v>
      </c>
      <c r="AJ61">
        <v>0</v>
      </c>
      <c r="AK61">
        <v>7.8821100000000008</v>
      </c>
      <c r="AL61">
        <v>0</v>
      </c>
      <c r="AM61">
        <v>0</v>
      </c>
      <c r="AN61">
        <v>0.69416773199999993</v>
      </c>
      <c r="AO61">
        <v>0</v>
      </c>
      <c r="AP61">
        <v>2.1222583200000003</v>
      </c>
      <c r="AQ61">
        <v>0</v>
      </c>
      <c r="AR61">
        <v>1.3548288000000002</v>
      </c>
      <c r="AS61">
        <v>1.44447576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18.73529665454334</v>
      </c>
      <c r="BB61">
        <f t="shared" si="0"/>
        <v>429.47754134056407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9.3509312850812432</v>
      </c>
      <c r="L62">
        <v>211.99927818118948</v>
      </c>
      <c r="M62">
        <v>27.7826266833485</v>
      </c>
      <c r="N62">
        <v>35.794879795060424</v>
      </c>
      <c r="O62">
        <v>0</v>
      </c>
      <c r="P62">
        <v>41.692661892327784</v>
      </c>
      <c r="Q62">
        <v>0</v>
      </c>
      <c r="R62">
        <v>12.8011683</v>
      </c>
      <c r="S62">
        <v>7.9853628835849966</v>
      </c>
      <c r="T62">
        <v>0</v>
      </c>
      <c r="U62">
        <v>21.40457923382877</v>
      </c>
      <c r="V62">
        <v>5.5631749263521293</v>
      </c>
      <c r="W62">
        <v>13.870153127163627</v>
      </c>
      <c r="X62">
        <v>30.17095829353709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2.7468575999999993</v>
      </c>
      <c r="AG62">
        <v>13.405560319999999</v>
      </c>
      <c r="AH62">
        <v>0</v>
      </c>
      <c r="AI62">
        <v>0</v>
      </c>
      <c r="AJ62">
        <v>0</v>
      </c>
      <c r="AK62">
        <v>7.8821100000000008</v>
      </c>
      <c r="AL62">
        <v>0</v>
      </c>
      <c r="AM62">
        <v>0</v>
      </c>
      <c r="AN62">
        <v>0.69416773199999993</v>
      </c>
      <c r="AO62">
        <v>0</v>
      </c>
      <c r="AP62">
        <v>2.1222583200000003</v>
      </c>
      <c r="AQ62">
        <v>0</v>
      </c>
      <c r="AR62">
        <v>1.3548288000000002</v>
      </c>
      <c r="AS62">
        <v>1.44447576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18.729160410810497</v>
      </c>
      <c r="BB62">
        <f t="shared" si="0"/>
        <v>429.33687272266354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211.99927818118948</v>
      </c>
      <c r="M63">
        <v>27.7826266833485</v>
      </c>
      <c r="N63">
        <v>35.794879795060424</v>
      </c>
      <c r="O63">
        <v>0</v>
      </c>
      <c r="P63">
        <v>41.692661892327784</v>
      </c>
      <c r="Q63">
        <v>0</v>
      </c>
      <c r="R63">
        <v>12.8011683</v>
      </c>
      <c r="S63">
        <v>0</v>
      </c>
      <c r="T63">
        <v>0</v>
      </c>
      <c r="U63">
        <v>21.40457923382877</v>
      </c>
      <c r="V63">
        <v>0</v>
      </c>
      <c r="W63">
        <v>13.870153127163627</v>
      </c>
      <c r="X63">
        <v>30.17095829353709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2.7468575999999993</v>
      </c>
      <c r="AG63">
        <v>13.405560319999999</v>
      </c>
      <c r="AH63">
        <v>0</v>
      </c>
      <c r="AI63">
        <v>0</v>
      </c>
      <c r="AJ63">
        <v>0</v>
      </c>
      <c r="AK63">
        <v>7.8821100000000008</v>
      </c>
      <c r="AL63">
        <v>0</v>
      </c>
      <c r="AM63">
        <v>0</v>
      </c>
      <c r="AN63">
        <v>0.69416773199999993</v>
      </c>
      <c r="AO63">
        <v>0</v>
      </c>
      <c r="AP63">
        <v>2.1222583200000003</v>
      </c>
      <c r="AQ63">
        <v>0</v>
      </c>
      <c r="AR63">
        <v>1.0161216</v>
      </c>
      <c r="AS63">
        <v>1.6095587039999997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17.764705238919621</v>
      </c>
      <c r="BB63">
        <f t="shared" si="0"/>
        <v>407.22823454353602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9.3509312850812432</v>
      </c>
      <c r="L64">
        <v>269.99863904088107</v>
      </c>
      <c r="M64">
        <v>27.7826266833485</v>
      </c>
      <c r="N64">
        <v>35.794879795060424</v>
      </c>
      <c r="O64">
        <v>0</v>
      </c>
      <c r="P64">
        <v>41.692661892327784</v>
      </c>
      <c r="Q64">
        <v>0</v>
      </c>
      <c r="R64">
        <v>12.8011683</v>
      </c>
      <c r="S64">
        <v>7.9819261592791033</v>
      </c>
      <c r="T64">
        <v>0</v>
      </c>
      <c r="U64">
        <v>21.40457923382877</v>
      </c>
      <c r="V64">
        <v>6.2299852168550878</v>
      </c>
      <c r="W64">
        <v>13.870153127163627</v>
      </c>
      <c r="X64">
        <v>30.17095829353709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2.7468575999999993</v>
      </c>
      <c r="AG64">
        <v>13.405560319999999</v>
      </c>
      <c r="AH64">
        <v>0</v>
      </c>
      <c r="AI64">
        <v>0</v>
      </c>
      <c r="AJ64">
        <v>0</v>
      </c>
      <c r="AK64">
        <v>7.8821100000000008</v>
      </c>
      <c r="AL64">
        <v>0</v>
      </c>
      <c r="AM64">
        <v>0</v>
      </c>
      <c r="AN64">
        <v>0.69416773199999993</v>
      </c>
      <c r="AO64">
        <v>0</v>
      </c>
      <c r="AP64">
        <v>0.86462376000000007</v>
      </c>
      <c r="AQ64">
        <v>4.8482148</v>
      </c>
      <c r="AR64">
        <v>1.0161216</v>
      </c>
      <c r="AS64">
        <v>1.6095587039999997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21.324091814436045</v>
      </c>
      <c r="BB64">
        <f t="shared" si="0"/>
        <v>488.82163172892666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9.2151880073439809</v>
      </c>
      <c r="L65">
        <v>299.99904016725793</v>
      </c>
      <c r="M65">
        <v>27.7826266833485</v>
      </c>
      <c r="N65">
        <v>35.794879795060424</v>
      </c>
      <c r="O65">
        <v>0</v>
      </c>
      <c r="P65">
        <v>41.692661892327784</v>
      </c>
      <c r="Q65">
        <v>0</v>
      </c>
      <c r="R65">
        <v>12.8011683</v>
      </c>
      <c r="S65">
        <v>7.9853628835849966</v>
      </c>
      <c r="T65">
        <v>0</v>
      </c>
      <c r="U65">
        <v>21.40457923382877</v>
      </c>
      <c r="V65">
        <v>6.229149513097072</v>
      </c>
      <c r="W65">
        <v>13.870153127163627</v>
      </c>
      <c r="X65">
        <v>30.17095829353709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0.82019999999999982</v>
      </c>
      <c r="AE65">
        <v>0</v>
      </c>
      <c r="AF65">
        <v>2.7468575999999993</v>
      </c>
      <c r="AG65">
        <v>13.405560319999999</v>
      </c>
      <c r="AH65">
        <v>0</v>
      </c>
      <c r="AI65">
        <v>0</v>
      </c>
      <c r="AJ65">
        <v>0</v>
      </c>
      <c r="AK65">
        <v>7.8821100000000008</v>
      </c>
      <c r="AL65">
        <v>0</v>
      </c>
      <c r="AM65">
        <v>0</v>
      </c>
      <c r="AN65">
        <v>0.69416773199999993</v>
      </c>
      <c r="AO65">
        <v>0</v>
      </c>
      <c r="AP65">
        <v>0.86462376000000007</v>
      </c>
      <c r="AQ65">
        <v>9.6964295999999983</v>
      </c>
      <c r="AR65">
        <v>1.0161216</v>
      </c>
      <c r="AS65">
        <v>1.6095587039999997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22.809482832091859</v>
      </c>
      <c r="BB65">
        <f t="shared" si="0"/>
        <v>522.87191438045829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9.3510619614054864</v>
      </c>
      <c r="L66">
        <v>385.00300352340554</v>
      </c>
      <c r="M66">
        <v>27.7826266833485</v>
      </c>
      <c r="N66">
        <v>35.794879795060424</v>
      </c>
      <c r="O66">
        <v>0</v>
      </c>
      <c r="P66">
        <v>41.692661892327784</v>
      </c>
      <c r="Q66">
        <v>6.6173518524212156</v>
      </c>
      <c r="R66">
        <v>12.8011683</v>
      </c>
      <c r="S66">
        <v>7.9853628835849966</v>
      </c>
      <c r="T66">
        <v>0</v>
      </c>
      <c r="U66">
        <v>21.40457923382877</v>
      </c>
      <c r="V66">
        <v>6.229149513097072</v>
      </c>
      <c r="W66">
        <v>13.870153127163627</v>
      </c>
      <c r="X66">
        <v>30.17095829353709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5.3312999999999988</v>
      </c>
      <c r="AE66">
        <v>0</v>
      </c>
      <c r="AF66">
        <v>2.7468575999999993</v>
      </c>
      <c r="AG66">
        <v>13.405560319999999</v>
      </c>
      <c r="AH66">
        <v>0</v>
      </c>
      <c r="AI66">
        <v>0</v>
      </c>
      <c r="AJ66">
        <v>0</v>
      </c>
      <c r="AK66">
        <v>7.8821100000000008</v>
      </c>
      <c r="AL66">
        <v>0</v>
      </c>
      <c r="AM66">
        <v>0</v>
      </c>
      <c r="AN66">
        <v>0.69416773199999993</v>
      </c>
      <c r="AO66">
        <v>0</v>
      </c>
      <c r="AP66">
        <v>0.78602159999999999</v>
      </c>
      <c r="AQ66">
        <v>14.544644399999997</v>
      </c>
      <c r="AR66">
        <v>1.0161216</v>
      </c>
      <c r="AS66">
        <v>1.6095587039999997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27.032867386465099</v>
      </c>
      <c r="BB66">
        <f t="shared" si="0"/>
        <v>619.68643162871558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9.3510619614054864</v>
      </c>
      <c r="L67">
        <v>385.00300352340554</v>
      </c>
      <c r="M67">
        <v>27.7826266833485</v>
      </c>
      <c r="N67">
        <v>35.794879795060424</v>
      </c>
      <c r="O67">
        <v>0</v>
      </c>
      <c r="P67">
        <v>41.692661892327784</v>
      </c>
      <c r="Q67">
        <v>6.6173518524212156</v>
      </c>
      <c r="R67">
        <v>12.8011683</v>
      </c>
      <c r="S67">
        <v>7.9853628835849966</v>
      </c>
      <c r="T67">
        <v>0</v>
      </c>
      <c r="U67">
        <v>21.40457923382877</v>
      </c>
      <c r="V67">
        <v>5.7927591464088417</v>
      </c>
      <c r="W67">
        <v>13.870153127163627</v>
      </c>
      <c r="X67">
        <v>30.17095829353709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8.4890699999999999</v>
      </c>
      <c r="AE67">
        <v>0</v>
      </c>
      <c r="AF67">
        <v>2.7468575999999993</v>
      </c>
      <c r="AG67">
        <v>13.405560319999999</v>
      </c>
      <c r="AH67">
        <v>0</v>
      </c>
      <c r="AI67">
        <v>0</v>
      </c>
      <c r="AJ67">
        <v>0</v>
      </c>
      <c r="AK67">
        <v>7.8821100000000008</v>
      </c>
      <c r="AL67">
        <v>0</v>
      </c>
      <c r="AM67">
        <v>0</v>
      </c>
      <c r="AN67">
        <v>0.69416773199999993</v>
      </c>
      <c r="AO67">
        <v>0</v>
      </c>
      <c r="AP67">
        <v>0.78602159999999999</v>
      </c>
      <c r="AQ67">
        <v>16.801910400000001</v>
      </c>
      <c r="AR67">
        <v>0.67741440000000008</v>
      </c>
      <c r="AS67">
        <v>1.6095587039999997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27.226816331557139</v>
      </c>
      <c r="BB67">
        <f t="shared" si="0"/>
        <v>624.13242111693501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9.3510619614054864</v>
      </c>
      <c r="L68">
        <v>385.00300352340554</v>
      </c>
      <c r="M68">
        <v>27.7826266833485</v>
      </c>
      <c r="N68">
        <v>35.794879795060424</v>
      </c>
      <c r="O68">
        <v>0</v>
      </c>
      <c r="P68">
        <v>41.692661892327784</v>
      </c>
      <c r="Q68">
        <v>6.6072854125793414</v>
      </c>
      <c r="R68">
        <v>12.8011683</v>
      </c>
      <c r="S68">
        <v>7.9953821242484961</v>
      </c>
      <c r="T68">
        <v>0</v>
      </c>
      <c r="U68">
        <v>21.40457923382877</v>
      </c>
      <c r="V68">
        <v>5.7598335733333332</v>
      </c>
      <c r="W68">
        <v>13.870153127163627</v>
      </c>
      <c r="X68">
        <v>30.17095829353709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8.4890699999999999</v>
      </c>
      <c r="AE68">
        <v>5.0999577599999997</v>
      </c>
      <c r="AF68">
        <v>2.7468575999999993</v>
      </c>
      <c r="AG68">
        <v>13.405560319999999</v>
      </c>
      <c r="AH68">
        <v>0</v>
      </c>
      <c r="AI68">
        <v>0</v>
      </c>
      <c r="AJ68">
        <v>0</v>
      </c>
      <c r="AK68">
        <v>7.8821100000000008</v>
      </c>
      <c r="AL68">
        <v>0</v>
      </c>
      <c r="AM68">
        <v>0</v>
      </c>
      <c r="AN68">
        <v>0.69416773199999993</v>
      </c>
      <c r="AO68">
        <v>0</v>
      </c>
      <c r="AP68">
        <v>0.78602159999999999</v>
      </c>
      <c r="AQ68">
        <v>19.392859199999997</v>
      </c>
      <c r="AR68">
        <v>0.67741440000000008</v>
      </c>
      <c r="AS68">
        <v>1.6095587039999997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27.546917566762204</v>
      </c>
      <c r="BB68">
        <f t="shared" ref="BB68:BB99" si="1">SUM(B68:AZ68)-BA68</f>
        <v>631.47025366947616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9.3510619614054864</v>
      </c>
      <c r="L69">
        <v>385.00300352340554</v>
      </c>
      <c r="M69">
        <v>27.7826266833485</v>
      </c>
      <c r="N69">
        <v>35.794879795060424</v>
      </c>
      <c r="O69">
        <v>0</v>
      </c>
      <c r="P69">
        <v>41.692661892327784</v>
      </c>
      <c r="Q69">
        <v>6.6072854125793414</v>
      </c>
      <c r="R69">
        <v>12.8011683</v>
      </c>
      <c r="S69">
        <v>7.9953821242484961</v>
      </c>
      <c r="T69">
        <v>0</v>
      </c>
      <c r="U69">
        <v>21.40457923382877</v>
      </c>
      <c r="V69">
        <v>5.5631749263521293</v>
      </c>
      <c r="W69">
        <v>13.870153127163627</v>
      </c>
      <c r="X69">
        <v>30.17095829353709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8.4890699999999999</v>
      </c>
      <c r="AE69">
        <v>5.0999577599999997</v>
      </c>
      <c r="AF69">
        <v>2.7468575999999993</v>
      </c>
      <c r="AG69">
        <v>13.405560319999999</v>
      </c>
      <c r="AH69">
        <v>0</v>
      </c>
      <c r="AI69">
        <v>0</v>
      </c>
      <c r="AJ69">
        <v>0</v>
      </c>
      <c r="AK69">
        <v>7.8821100000000008</v>
      </c>
      <c r="AL69">
        <v>0</v>
      </c>
      <c r="AM69">
        <v>0</v>
      </c>
      <c r="AN69">
        <v>0.69416773199999993</v>
      </c>
      <c r="AO69">
        <v>0</v>
      </c>
      <c r="AP69">
        <v>0.78602159999999999</v>
      </c>
      <c r="AQ69">
        <v>19.392859199999997</v>
      </c>
      <c r="AR69">
        <v>1.0161216</v>
      </c>
      <c r="AS69">
        <v>1.6095587039999997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27.552855563649352</v>
      </c>
      <c r="BB69">
        <f t="shared" si="1"/>
        <v>631.60636422560776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9.3510619614054864</v>
      </c>
      <c r="L70">
        <v>385.00300352340554</v>
      </c>
      <c r="M70">
        <v>27.7826266833485</v>
      </c>
      <c r="N70">
        <v>35.794879795060424</v>
      </c>
      <c r="O70">
        <v>0</v>
      </c>
      <c r="P70">
        <v>41.692661892327784</v>
      </c>
      <c r="Q70">
        <v>6.6072854125793414</v>
      </c>
      <c r="R70">
        <v>12.8011683</v>
      </c>
      <c r="S70">
        <v>7.9953821242484961</v>
      </c>
      <c r="T70">
        <v>0</v>
      </c>
      <c r="U70">
        <v>21.40457923382877</v>
      </c>
      <c r="V70">
        <v>5.5631749263521293</v>
      </c>
      <c r="W70">
        <v>13.870153127163627</v>
      </c>
      <c r="X70">
        <v>30.17095829353709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8.4890699999999999</v>
      </c>
      <c r="AE70">
        <v>5.0999577599999997</v>
      </c>
      <c r="AF70">
        <v>2.7468575999999993</v>
      </c>
      <c r="AG70">
        <v>13.405560319999999</v>
      </c>
      <c r="AH70">
        <v>1.0275597500000002</v>
      </c>
      <c r="AI70">
        <v>0</v>
      </c>
      <c r="AJ70">
        <v>0</v>
      </c>
      <c r="AK70">
        <v>7.8821100000000008</v>
      </c>
      <c r="AL70">
        <v>0</v>
      </c>
      <c r="AM70">
        <v>0</v>
      </c>
      <c r="AN70">
        <v>0.69416773199999993</v>
      </c>
      <c r="AO70">
        <v>0</v>
      </c>
      <c r="AP70">
        <v>0.78602159999999999</v>
      </c>
      <c r="AQ70">
        <v>19.392859199999997</v>
      </c>
      <c r="AR70">
        <v>1.0161216</v>
      </c>
      <c r="AS70">
        <v>1.6095587039999997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27.595807531149351</v>
      </c>
      <c r="BB70">
        <f t="shared" si="1"/>
        <v>632.59097200810777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9.3510619614054864</v>
      </c>
      <c r="L71">
        <v>437.79022580742713</v>
      </c>
      <c r="M71">
        <v>27.7826266833485</v>
      </c>
      <c r="N71">
        <v>35.794879795060424</v>
      </c>
      <c r="O71">
        <v>0</v>
      </c>
      <c r="P71">
        <v>41.692661892327784</v>
      </c>
      <c r="Q71">
        <v>6.6072854125793414</v>
      </c>
      <c r="R71">
        <v>12.8011683</v>
      </c>
      <c r="S71">
        <v>7.9953821242484961</v>
      </c>
      <c r="T71">
        <v>0</v>
      </c>
      <c r="U71">
        <v>21.40457923382877</v>
      </c>
      <c r="V71">
        <v>5.5631749263521293</v>
      </c>
      <c r="W71">
        <v>13.870153127163627</v>
      </c>
      <c r="X71">
        <v>30.17095829353709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11.318760000000001</v>
      </c>
      <c r="AE71">
        <v>10.199915519999999</v>
      </c>
      <c r="AF71">
        <v>2.7468575999999993</v>
      </c>
      <c r="AG71">
        <v>13.405560319999999</v>
      </c>
      <c r="AH71">
        <v>10.569186</v>
      </c>
      <c r="AI71">
        <v>0</v>
      </c>
      <c r="AJ71">
        <v>0</v>
      </c>
      <c r="AK71">
        <v>7.8821100000000008</v>
      </c>
      <c r="AL71">
        <v>0</v>
      </c>
      <c r="AM71">
        <v>0.82712419999999998</v>
      </c>
      <c r="AN71">
        <v>0.69416773199999993</v>
      </c>
      <c r="AO71">
        <v>0</v>
      </c>
      <c r="AP71">
        <v>2.0436561599999998</v>
      </c>
      <c r="AQ71">
        <v>19.392859199999997</v>
      </c>
      <c r="AR71">
        <v>1.3548288000000002</v>
      </c>
      <c r="AS71">
        <v>1.6095587039999997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30.633913376442163</v>
      </c>
      <c r="BB71">
        <f t="shared" si="1"/>
        <v>702.23482841683619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9.3510619614054864</v>
      </c>
      <c r="L72">
        <v>442.80073499052037</v>
      </c>
      <c r="M72">
        <v>27.7826266833485</v>
      </c>
      <c r="N72">
        <v>35.794879795060424</v>
      </c>
      <c r="O72">
        <v>0</v>
      </c>
      <c r="P72">
        <v>41.692661892327784</v>
      </c>
      <c r="Q72">
        <v>6.6072854125793414</v>
      </c>
      <c r="R72">
        <v>12.8011683</v>
      </c>
      <c r="S72">
        <v>7.9953821242484961</v>
      </c>
      <c r="T72">
        <v>0</v>
      </c>
      <c r="U72">
        <v>21.40457923382877</v>
      </c>
      <c r="V72">
        <v>5.5631749263521293</v>
      </c>
      <c r="W72">
        <v>13.870153127163627</v>
      </c>
      <c r="X72">
        <v>30.17095829353709</v>
      </c>
      <c r="Y72">
        <v>0</v>
      </c>
      <c r="Z72">
        <v>0.33748000000000006</v>
      </c>
      <c r="AA72">
        <v>1.1633856</v>
      </c>
      <c r="AB72">
        <v>1.2429540000000001</v>
      </c>
      <c r="AC72">
        <v>3.006226512</v>
      </c>
      <c r="AD72">
        <v>11.318760000000001</v>
      </c>
      <c r="AE72">
        <v>10.199915519999999</v>
      </c>
      <c r="AF72">
        <v>2.7468575999999993</v>
      </c>
      <c r="AG72">
        <v>13.405560319999999</v>
      </c>
      <c r="AH72">
        <v>21.754907850000002</v>
      </c>
      <c r="AI72">
        <v>0</v>
      </c>
      <c r="AJ72">
        <v>0</v>
      </c>
      <c r="AK72">
        <v>7.8821100000000008</v>
      </c>
      <c r="AL72">
        <v>0</v>
      </c>
      <c r="AM72">
        <v>1.2406862999999999</v>
      </c>
      <c r="AN72">
        <v>0.69416773199999993</v>
      </c>
      <c r="AO72">
        <v>0</v>
      </c>
      <c r="AP72">
        <v>2.0436561599999998</v>
      </c>
      <c r="AQ72">
        <v>19.392859199999997</v>
      </c>
      <c r="AR72">
        <v>1.3548288000000002</v>
      </c>
      <c r="AS72">
        <v>1.6095587039999997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31.568554947974718</v>
      </c>
      <c r="BB72">
        <f t="shared" si="1"/>
        <v>723.66002609039708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9.3510619614054864</v>
      </c>
      <c r="L73">
        <v>465.00340919675222</v>
      </c>
      <c r="M73">
        <v>27.7826266833485</v>
      </c>
      <c r="N73">
        <v>35.794879795060424</v>
      </c>
      <c r="O73">
        <v>0</v>
      </c>
      <c r="P73">
        <v>41.692661892327784</v>
      </c>
      <c r="Q73">
        <v>6.6072854125793414</v>
      </c>
      <c r="R73">
        <v>12.8011683</v>
      </c>
      <c r="S73">
        <v>7.9953821242484961</v>
      </c>
      <c r="T73">
        <v>0</v>
      </c>
      <c r="U73">
        <v>21.40457923382877</v>
      </c>
      <c r="V73">
        <v>5.5631749263521293</v>
      </c>
      <c r="W73">
        <v>13.870153127163627</v>
      </c>
      <c r="X73">
        <v>30.17095829353709</v>
      </c>
      <c r="Y73">
        <v>0</v>
      </c>
      <c r="Z73">
        <v>2.1936200000000001</v>
      </c>
      <c r="AA73">
        <v>5.3321839999999998</v>
      </c>
      <c r="AB73">
        <v>5.3861340000000011</v>
      </c>
      <c r="AC73">
        <v>6.012453024</v>
      </c>
      <c r="AD73">
        <v>11.318760000000001</v>
      </c>
      <c r="AE73">
        <v>14.742065400000001</v>
      </c>
      <c r="AF73">
        <v>2.7468575999999993</v>
      </c>
      <c r="AG73">
        <v>13.405560319999999</v>
      </c>
      <c r="AH73">
        <v>33.762677500000002</v>
      </c>
      <c r="AI73">
        <v>1.1863085999999998</v>
      </c>
      <c r="AJ73">
        <v>0</v>
      </c>
      <c r="AK73">
        <v>7.8821100000000008</v>
      </c>
      <c r="AL73">
        <v>0</v>
      </c>
      <c r="AM73">
        <v>2.8949347000000003</v>
      </c>
      <c r="AN73">
        <v>0.69416773199999993</v>
      </c>
      <c r="AO73">
        <v>0</v>
      </c>
      <c r="AP73">
        <v>2.0436561599999998</v>
      </c>
      <c r="AQ73">
        <v>19.392859199999997</v>
      </c>
      <c r="AR73">
        <v>1.3548288000000002</v>
      </c>
      <c r="AS73">
        <v>1.6095587039999997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33.857836079895236</v>
      </c>
      <c r="BB73">
        <f t="shared" si="1"/>
        <v>776.13824060670834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9.3510619614054864</v>
      </c>
      <c r="L74">
        <v>465.00340919675222</v>
      </c>
      <c r="M74">
        <v>27.7826266833485</v>
      </c>
      <c r="N74">
        <v>35.794879795060424</v>
      </c>
      <c r="O74">
        <v>0</v>
      </c>
      <c r="P74">
        <v>41.692661892327784</v>
      </c>
      <c r="Q74">
        <v>6.6072854125793414</v>
      </c>
      <c r="R74">
        <v>12.8011683</v>
      </c>
      <c r="S74">
        <v>7.9953821242484961</v>
      </c>
      <c r="T74">
        <v>0</v>
      </c>
      <c r="U74">
        <v>21.40457923382877</v>
      </c>
      <c r="V74">
        <v>5.5631749263521293</v>
      </c>
      <c r="W74">
        <v>13.870153127163627</v>
      </c>
      <c r="X74">
        <v>30.17095829353709</v>
      </c>
      <c r="Y74">
        <v>0</v>
      </c>
      <c r="Z74">
        <v>4.0214116800000008</v>
      </c>
      <c r="AA74">
        <v>8.6206872960000016</v>
      </c>
      <c r="AB74">
        <v>12.280385520000005</v>
      </c>
      <c r="AC74">
        <v>9.0277772668000011</v>
      </c>
      <c r="AD74">
        <v>11.318760000000001</v>
      </c>
      <c r="AE74">
        <v>15.352466594399999</v>
      </c>
      <c r="AF74">
        <v>6.1041280000000002</v>
      </c>
      <c r="AG74">
        <v>13.405560319999999</v>
      </c>
      <c r="AH74">
        <v>43.509815700000004</v>
      </c>
      <c r="AI74">
        <v>5.1406706</v>
      </c>
      <c r="AJ74">
        <v>0</v>
      </c>
      <c r="AK74">
        <v>7.8821100000000008</v>
      </c>
      <c r="AL74">
        <v>0</v>
      </c>
      <c r="AM74">
        <v>4.9131177479999995</v>
      </c>
      <c r="AN74">
        <v>0.69416773199999993</v>
      </c>
      <c r="AO74">
        <v>0</v>
      </c>
      <c r="AP74">
        <v>2.0436561599999998</v>
      </c>
      <c r="AQ74">
        <v>19.392859199999997</v>
      </c>
      <c r="AR74">
        <v>1.3548288000000002</v>
      </c>
      <c r="AS74">
        <v>1.6095587039999997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35.308848898695246</v>
      </c>
      <c r="BB74">
        <f t="shared" si="1"/>
        <v>809.40045336910828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9.3510619614054864</v>
      </c>
      <c r="L75">
        <v>465.00340919675222</v>
      </c>
      <c r="M75">
        <v>27.7826266833485</v>
      </c>
      <c r="N75">
        <v>35.794879795060424</v>
      </c>
      <c r="O75">
        <v>0</v>
      </c>
      <c r="P75">
        <v>41.692661892327784</v>
      </c>
      <c r="Q75">
        <v>6.6072854125793414</v>
      </c>
      <c r="R75">
        <v>12.8011683</v>
      </c>
      <c r="S75">
        <v>7.9953821242484961</v>
      </c>
      <c r="T75">
        <v>0</v>
      </c>
      <c r="U75">
        <v>21.40457923382877</v>
      </c>
      <c r="V75">
        <v>5.5631749263521293</v>
      </c>
      <c r="W75">
        <v>13.870153127163627</v>
      </c>
      <c r="X75">
        <v>30.17095829353709</v>
      </c>
      <c r="Y75">
        <v>0</v>
      </c>
      <c r="Z75">
        <v>4.0214116800000008</v>
      </c>
      <c r="AA75">
        <v>8.6206872960000016</v>
      </c>
      <c r="AB75">
        <v>12.280385520000005</v>
      </c>
      <c r="AC75">
        <v>9.0277772668000011</v>
      </c>
      <c r="AD75">
        <v>11.318760000000001</v>
      </c>
      <c r="AE75">
        <v>15.352466594399999</v>
      </c>
      <c r="AF75">
        <v>6.1041280000000002</v>
      </c>
      <c r="AG75">
        <v>13.405560319999999</v>
      </c>
      <c r="AH75">
        <v>43.509815700000004</v>
      </c>
      <c r="AI75">
        <v>5.1406706</v>
      </c>
      <c r="AJ75">
        <v>0</v>
      </c>
      <c r="AK75">
        <v>7.8821100000000008</v>
      </c>
      <c r="AL75">
        <v>0</v>
      </c>
      <c r="AM75">
        <v>4.9131177479999995</v>
      </c>
      <c r="AN75">
        <v>0.69416773199999993</v>
      </c>
      <c r="AO75">
        <v>0</v>
      </c>
      <c r="AP75">
        <v>0.78602159999999999</v>
      </c>
      <c r="AQ75">
        <v>19.392859199999997</v>
      </c>
      <c r="AR75">
        <v>1.3548288000000002</v>
      </c>
      <c r="AS75">
        <v>2.3937026879999999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35.289056923895245</v>
      </c>
      <c r="BB75">
        <f t="shared" si="1"/>
        <v>808.94675476790826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9.3510619614054864</v>
      </c>
      <c r="L76">
        <v>465.00340919675222</v>
      </c>
      <c r="M76">
        <v>27.7826266833485</v>
      </c>
      <c r="N76">
        <v>35.794879795060424</v>
      </c>
      <c r="O76">
        <v>0</v>
      </c>
      <c r="P76">
        <v>41.692661892327784</v>
      </c>
      <c r="Q76">
        <v>6.6072854125793414</v>
      </c>
      <c r="R76">
        <v>12.8011683</v>
      </c>
      <c r="S76">
        <v>7.9953821242484961</v>
      </c>
      <c r="T76">
        <v>0</v>
      </c>
      <c r="U76">
        <v>21.40457923382877</v>
      </c>
      <c r="V76">
        <v>5.5631749263521293</v>
      </c>
      <c r="W76">
        <v>13.870153127163627</v>
      </c>
      <c r="X76">
        <v>30.17095829353709</v>
      </c>
      <c r="Y76">
        <v>0</v>
      </c>
      <c r="Z76">
        <v>4.0214116800000008</v>
      </c>
      <c r="AA76">
        <v>8.6206872960000016</v>
      </c>
      <c r="AB76">
        <v>12.280385520000005</v>
      </c>
      <c r="AC76">
        <v>9.0277772668000011</v>
      </c>
      <c r="AD76">
        <v>11.318760000000001</v>
      </c>
      <c r="AE76">
        <v>15.352466594399999</v>
      </c>
      <c r="AF76">
        <v>6.1041280000000002</v>
      </c>
      <c r="AG76">
        <v>13.405560319999999</v>
      </c>
      <c r="AH76">
        <v>42.276743999999994</v>
      </c>
      <c r="AI76">
        <v>5.1406706</v>
      </c>
      <c r="AJ76">
        <v>0</v>
      </c>
      <c r="AK76">
        <v>7.8821100000000008</v>
      </c>
      <c r="AL76">
        <v>0</v>
      </c>
      <c r="AM76">
        <v>4.9131177479999995</v>
      </c>
      <c r="AN76">
        <v>0.69416773199999993</v>
      </c>
      <c r="AO76">
        <v>0</v>
      </c>
      <c r="AP76">
        <v>0.78602159999999999</v>
      </c>
      <c r="AQ76">
        <v>19.392859199999997</v>
      </c>
      <c r="AR76">
        <v>1.3548288000000002</v>
      </c>
      <c r="AS76">
        <v>2.3937026879999999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35.237514262395223</v>
      </c>
      <c r="BB76">
        <f t="shared" si="1"/>
        <v>807.76522572940826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9.3510619614054864</v>
      </c>
      <c r="L77">
        <v>385.00300352340554</v>
      </c>
      <c r="M77">
        <v>27.7826266833485</v>
      </c>
      <c r="N77">
        <v>35.794879795060424</v>
      </c>
      <c r="O77">
        <v>0</v>
      </c>
      <c r="P77">
        <v>41.692661892327784</v>
      </c>
      <c r="Q77">
        <v>6.6072854125793414</v>
      </c>
      <c r="R77">
        <v>12.8011683</v>
      </c>
      <c r="S77">
        <v>7.9953821242484961</v>
      </c>
      <c r="T77">
        <v>0</v>
      </c>
      <c r="U77">
        <v>21.40457923382877</v>
      </c>
      <c r="V77">
        <v>5.5631749263521293</v>
      </c>
      <c r="W77">
        <v>13.870153127163627</v>
      </c>
      <c r="X77">
        <v>30.17095829353709</v>
      </c>
      <c r="Y77">
        <v>0</v>
      </c>
      <c r="Z77">
        <v>4.0214116800000008</v>
      </c>
      <c r="AA77">
        <v>8.6206872960000016</v>
      </c>
      <c r="AB77">
        <v>12.280385520000005</v>
      </c>
      <c r="AC77">
        <v>9.0277772668000011</v>
      </c>
      <c r="AD77">
        <v>11.318760000000001</v>
      </c>
      <c r="AE77">
        <v>15.352466594399999</v>
      </c>
      <c r="AF77">
        <v>6.1041280000000002</v>
      </c>
      <c r="AG77">
        <v>13.405560319999999</v>
      </c>
      <c r="AH77">
        <v>41.102390000000007</v>
      </c>
      <c r="AI77">
        <v>5.1406706</v>
      </c>
      <c r="AJ77">
        <v>0</v>
      </c>
      <c r="AK77">
        <v>7.8821100000000008</v>
      </c>
      <c r="AL77">
        <v>0</v>
      </c>
      <c r="AM77">
        <v>4.9131177479999995</v>
      </c>
      <c r="AN77">
        <v>0.69416773199999993</v>
      </c>
      <c r="AO77">
        <v>0</v>
      </c>
      <c r="AP77">
        <v>0.78602159999999999</v>
      </c>
      <c r="AQ77">
        <v>19.392859199999997</v>
      </c>
      <c r="AR77">
        <v>1.3548288000000002</v>
      </c>
      <c r="AS77">
        <v>2.3937026879999999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31.844409428249353</v>
      </c>
      <c r="BB77">
        <f t="shared" si="1"/>
        <v>729.98357089020749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9.3510619614054864</v>
      </c>
      <c r="L78">
        <v>385.00300352340554</v>
      </c>
      <c r="M78">
        <v>27.7826266833485</v>
      </c>
      <c r="N78">
        <v>35.794879795060424</v>
      </c>
      <c r="O78">
        <v>0</v>
      </c>
      <c r="P78">
        <v>41.692661892327784</v>
      </c>
      <c r="Q78">
        <v>6.6072854125793414</v>
      </c>
      <c r="R78">
        <v>12.8011683</v>
      </c>
      <c r="S78">
        <v>7.9953821242484961</v>
      </c>
      <c r="T78">
        <v>0</v>
      </c>
      <c r="U78">
        <v>21.40457923382877</v>
      </c>
      <c r="V78">
        <v>5.5631749263521293</v>
      </c>
      <c r="W78">
        <v>13.870153127163627</v>
      </c>
      <c r="X78">
        <v>30.17095829353709</v>
      </c>
      <c r="Y78">
        <v>0</v>
      </c>
      <c r="Z78">
        <v>4.0214116800000008</v>
      </c>
      <c r="AA78">
        <v>8.6206872960000016</v>
      </c>
      <c r="AB78">
        <v>12.280385520000005</v>
      </c>
      <c r="AC78">
        <v>9.0277772668000011</v>
      </c>
      <c r="AD78">
        <v>11.318760000000001</v>
      </c>
      <c r="AE78">
        <v>15.352466594399999</v>
      </c>
      <c r="AF78">
        <v>6.1041280000000002</v>
      </c>
      <c r="AG78">
        <v>13.405560319999999</v>
      </c>
      <c r="AH78">
        <v>41.102390000000007</v>
      </c>
      <c r="AI78">
        <v>5.1406706</v>
      </c>
      <c r="AJ78">
        <v>0</v>
      </c>
      <c r="AK78">
        <v>7.8821100000000008</v>
      </c>
      <c r="AL78">
        <v>0</v>
      </c>
      <c r="AM78">
        <v>4.9131177479999995</v>
      </c>
      <c r="AN78">
        <v>0.69416773199999993</v>
      </c>
      <c r="AO78">
        <v>0</v>
      </c>
      <c r="AP78">
        <v>0.78602159999999999</v>
      </c>
      <c r="AQ78">
        <v>19.392859199999997</v>
      </c>
      <c r="AR78">
        <v>1.3548288000000002</v>
      </c>
      <c r="AS78">
        <v>2.3937026879999999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31.844409428249353</v>
      </c>
      <c r="BB78">
        <f t="shared" si="1"/>
        <v>729.98357089020749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9.3510619614054864</v>
      </c>
      <c r="L79">
        <v>385.00300352340554</v>
      </c>
      <c r="M79">
        <v>27.7826266833485</v>
      </c>
      <c r="N79">
        <v>35.794879795060424</v>
      </c>
      <c r="O79">
        <v>0</v>
      </c>
      <c r="P79">
        <v>41.692661892327784</v>
      </c>
      <c r="Q79">
        <v>6.6072854125793414</v>
      </c>
      <c r="R79">
        <v>12.8011683</v>
      </c>
      <c r="S79">
        <v>7.9953821242484961</v>
      </c>
      <c r="T79">
        <v>0</v>
      </c>
      <c r="U79">
        <v>21.40457923382877</v>
      </c>
      <c r="V79">
        <v>5.5631749263521293</v>
      </c>
      <c r="W79">
        <v>13.870153127163627</v>
      </c>
      <c r="X79">
        <v>30.17095829353709</v>
      </c>
      <c r="Y79">
        <v>0</v>
      </c>
      <c r="Z79">
        <v>4.0214116800000008</v>
      </c>
      <c r="AA79">
        <v>8.6206872960000016</v>
      </c>
      <c r="AB79">
        <v>12.280385520000005</v>
      </c>
      <c r="AC79">
        <v>9.0277772668000011</v>
      </c>
      <c r="AD79">
        <v>11.318760000000001</v>
      </c>
      <c r="AE79">
        <v>15.352466594399999</v>
      </c>
      <c r="AF79">
        <v>6.1041280000000002</v>
      </c>
      <c r="AG79">
        <v>13.405560319999999</v>
      </c>
      <c r="AH79">
        <v>35.230620000000002</v>
      </c>
      <c r="AI79">
        <v>5.1406706</v>
      </c>
      <c r="AJ79">
        <v>0</v>
      </c>
      <c r="AK79">
        <v>7.8821100000000008</v>
      </c>
      <c r="AL79">
        <v>0</v>
      </c>
      <c r="AM79">
        <v>3.2754118320000001</v>
      </c>
      <c r="AN79">
        <v>0.69416773199999993</v>
      </c>
      <c r="AO79">
        <v>0</v>
      </c>
      <c r="AP79">
        <v>0.78602159999999999</v>
      </c>
      <c r="AQ79">
        <v>19.392859199999997</v>
      </c>
      <c r="AR79">
        <v>3.3870719999999999</v>
      </c>
      <c r="AS79">
        <v>2.3937026879999999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31.615461072949355</v>
      </c>
      <c r="BB79">
        <f t="shared" si="1"/>
        <v>724.73528652950768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9.3510619614054864</v>
      </c>
      <c r="L80">
        <v>385.00300352340554</v>
      </c>
      <c r="M80">
        <v>27.7826266833485</v>
      </c>
      <c r="N80">
        <v>35.794879795060424</v>
      </c>
      <c r="O80">
        <v>0</v>
      </c>
      <c r="P80">
        <v>41.692661892327784</v>
      </c>
      <c r="Q80">
        <v>6.6072854125793414</v>
      </c>
      <c r="R80">
        <v>12.8011683</v>
      </c>
      <c r="S80">
        <v>7.9953821242484961</v>
      </c>
      <c r="T80">
        <v>0</v>
      </c>
      <c r="U80">
        <v>21.40457923382877</v>
      </c>
      <c r="V80">
        <v>5.5631749263521293</v>
      </c>
      <c r="W80">
        <v>13.870153127163627</v>
      </c>
      <c r="X80">
        <v>30.17095829353709</v>
      </c>
      <c r="Y80">
        <v>0</v>
      </c>
      <c r="Z80">
        <v>4.0214116800000008</v>
      </c>
      <c r="AA80">
        <v>4.2899843999999998</v>
      </c>
      <c r="AB80">
        <v>5.3861340000000011</v>
      </c>
      <c r="AC80">
        <v>6.0183863658000005</v>
      </c>
      <c r="AD80">
        <v>8.4890699999999999</v>
      </c>
      <c r="AE80">
        <v>15.352466594399999</v>
      </c>
      <c r="AF80">
        <v>5.4937151999999987</v>
      </c>
      <c r="AG80">
        <v>13.405560319999999</v>
      </c>
      <c r="AH80">
        <v>26.422964999999998</v>
      </c>
      <c r="AI80">
        <v>1.1863085999999998</v>
      </c>
      <c r="AJ80">
        <v>0</v>
      </c>
      <c r="AK80">
        <v>7.8821100000000008</v>
      </c>
      <c r="AL80">
        <v>0</v>
      </c>
      <c r="AM80">
        <v>3.2754118320000001</v>
      </c>
      <c r="AN80">
        <v>0.69416773199999993</v>
      </c>
      <c r="AO80">
        <v>0</v>
      </c>
      <c r="AP80">
        <v>0.78602159999999999</v>
      </c>
      <c r="AQ80">
        <v>19.392859199999997</v>
      </c>
      <c r="AR80">
        <v>9.4838016000000014</v>
      </c>
      <c r="AS80">
        <v>2.3937026879999999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30.59806001214935</v>
      </c>
      <c r="BB80">
        <f t="shared" si="1"/>
        <v>701.41295207330745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9.3510619614054864</v>
      </c>
      <c r="L81">
        <v>385.00300352340554</v>
      </c>
      <c r="M81">
        <v>27.7826266833485</v>
      </c>
      <c r="N81">
        <v>35.794879795060424</v>
      </c>
      <c r="O81">
        <v>0</v>
      </c>
      <c r="P81">
        <v>41.692661892327784</v>
      </c>
      <c r="Q81">
        <v>6.6072854125793414</v>
      </c>
      <c r="R81">
        <v>12.8011683</v>
      </c>
      <c r="S81">
        <v>7.9953821242484961</v>
      </c>
      <c r="T81">
        <v>0</v>
      </c>
      <c r="U81">
        <v>21.40457923382877</v>
      </c>
      <c r="V81">
        <v>5.5631749263521293</v>
      </c>
      <c r="W81">
        <v>13.870153127163627</v>
      </c>
      <c r="X81">
        <v>30.17095829353709</v>
      </c>
      <c r="Y81">
        <v>0</v>
      </c>
      <c r="Z81">
        <v>2.1936200000000001</v>
      </c>
      <c r="AA81">
        <v>1.8420272</v>
      </c>
      <c r="AB81">
        <v>1.2429540000000001</v>
      </c>
      <c r="AC81">
        <v>3.006226512</v>
      </c>
      <c r="AD81">
        <v>5.6593799999999996</v>
      </c>
      <c r="AE81">
        <v>15.352466594399999</v>
      </c>
      <c r="AF81">
        <v>5.4937151999999987</v>
      </c>
      <c r="AG81">
        <v>13.405560319999999</v>
      </c>
      <c r="AH81">
        <v>18.026333899999997</v>
      </c>
      <c r="AI81">
        <v>0</v>
      </c>
      <c r="AJ81">
        <v>0</v>
      </c>
      <c r="AK81">
        <v>7.8821100000000008</v>
      </c>
      <c r="AL81">
        <v>0</v>
      </c>
      <c r="AM81">
        <v>1.637705916</v>
      </c>
      <c r="AN81">
        <v>0.69416773199999993</v>
      </c>
      <c r="AO81">
        <v>0</v>
      </c>
      <c r="AP81">
        <v>0.78602159999999999</v>
      </c>
      <c r="AQ81">
        <v>19.392859199999997</v>
      </c>
      <c r="AR81">
        <v>9.4838016000000014</v>
      </c>
      <c r="AS81">
        <v>2.3937026879999999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29.532936457849349</v>
      </c>
      <c r="BB81">
        <f t="shared" si="1"/>
        <v>676.9966512778077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9.3510619614054864</v>
      </c>
      <c r="L82">
        <v>385.00300352340554</v>
      </c>
      <c r="M82">
        <v>27.7826266833485</v>
      </c>
      <c r="N82">
        <v>35.794879795060424</v>
      </c>
      <c r="O82">
        <v>0</v>
      </c>
      <c r="P82">
        <v>41.692661892327784</v>
      </c>
      <c r="Q82">
        <v>6.6072854125793414</v>
      </c>
      <c r="R82">
        <v>12.8011683</v>
      </c>
      <c r="S82">
        <v>7.9953821242484961</v>
      </c>
      <c r="T82">
        <v>0</v>
      </c>
      <c r="U82">
        <v>21.40457923382877</v>
      </c>
      <c r="V82">
        <v>5.5631749263521293</v>
      </c>
      <c r="W82">
        <v>13.870153127163627</v>
      </c>
      <c r="X82">
        <v>30.17095829353709</v>
      </c>
      <c r="Y82">
        <v>0</v>
      </c>
      <c r="Z82">
        <v>2.0107058400000004</v>
      </c>
      <c r="AA82">
        <v>0</v>
      </c>
      <c r="AB82">
        <v>0</v>
      </c>
      <c r="AC82">
        <v>3.006226512</v>
      </c>
      <c r="AD82">
        <v>2.8296899999999998</v>
      </c>
      <c r="AE82">
        <v>15.352466594399999</v>
      </c>
      <c r="AF82">
        <v>5.4937151999999987</v>
      </c>
      <c r="AG82">
        <v>13.405560319999999</v>
      </c>
      <c r="AH82">
        <v>10.569186</v>
      </c>
      <c r="AI82">
        <v>0</v>
      </c>
      <c r="AJ82">
        <v>0</v>
      </c>
      <c r="AK82">
        <v>7.8821100000000008</v>
      </c>
      <c r="AL82">
        <v>0</v>
      </c>
      <c r="AM82">
        <v>0.28949347000000003</v>
      </c>
      <c r="AN82">
        <v>0.69416773199999993</v>
      </c>
      <c r="AO82">
        <v>0</v>
      </c>
      <c r="AP82">
        <v>0.78602159999999999</v>
      </c>
      <c r="AQ82">
        <v>19.392859199999997</v>
      </c>
      <c r="AR82">
        <v>1.3548288000000002</v>
      </c>
      <c r="AS82">
        <v>2.3937026879999999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28.570202718849348</v>
      </c>
      <c r="BB82">
        <f t="shared" si="1"/>
        <v>654.92746651080756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9.3510619614054864</v>
      </c>
      <c r="L83">
        <v>385.00300352340554</v>
      </c>
      <c r="M83">
        <v>27.7826266833485</v>
      </c>
      <c r="N83">
        <v>35.794879795060424</v>
      </c>
      <c r="O83">
        <v>0</v>
      </c>
      <c r="P83">
        <v>41.692661892327784</v>
      </c>
      <c r="Q83">
        <v>6.6072854125793414</v>
      </c>
      <c r="R83">
        <v>12.8011683</v>
      </c>
      <c r="S83">
        <v>7.9953821242484961</v>
      </c>
      <c r="T83">
        <v>0</v>
      </c>
      <c r="U83">
        <v>21.40457923382877</v>
      </c>
      <c r="V83">
        <v>5.6369274545454546</v>
      </c>
      <c r="W83">
        <v>13.870153127163627</v>
      </c>
      <c r="X83">
        <v>30.17095829353709</v>
      </c>
      <c r="Y83">
        <v>0</v>
      </c>
      <c r="Z83">
        <v>2.0107058400000004</v>
      </c>
      <c r="AA83">
        <v>0</v>
      </c>
      <c r="AB83">
        <v>0</v>
      </c>
      <c r="AC83">
        <v>0</v>
      </c>
      <c r="AD83">
        <v>0.82019999999999982</v>
      </c>
      <c r="AE83">
        <v>9.5624207999999999</v>
      </c>
      <c r="AF83">
        <v>5.4937151999999987</v>
      </c>
      <c r="AG83">
        <v>13.405560319999999</v>
      </c>
      <c r="AH83">
        <v>5.2845930000000001</v>
      </c>
      <c r="AI83">
        <v>0</v>
      </c>
      <c r="AJ83">
        <v>0</v>
      </c>
      <c r="AK83">
        <v>7.8821100000000008</v>
      </c>
      <c r="AL83">
        <v>0</v>
      </c>
      <c r="AM83">
        <v>0</v>
      </c>
      <c r="AN83">
        <v>0.69416773199999993</v>
      </c>
      <c r="AO83">
        <v>0</v>
      </c>
      <c r="AP83">
        <v>0.78602159999999999</v>
      </c>
      <c r="AQ83">
        <v>19.392859199999997</v>
      </c>
      <c r="AR83">
        <v>1.3548288000000002</v>
      </c>
      <c r="AS83">
        <v>2.3937026879999999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27.888607746001593</v>
      </c>
      <c r="BB83">
        <f t="shared" si="1"/>
        <v>639.30296523544871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9.3510619614054864</v>
      </c>
      <c r="L84">
        <v>384.99924332082696</v>
      </c>
      <c r="M84">
        <v>27.7826266833485</v>
      </c>
      <c r="N84">
        <v>35.794879795060424</v>
      </c>
      <c r="O84">
        <v>0</v>
      </c>
      <c r="P84">
        <v>41.692661892327784</v>
      </c>
      <c r="Q84">
        <v>6.6173518524212156</v>
      </c>
      <c r="R84">
        <v>12.8011683</v>
      </c>
      <c r="S84">
        <v>7.9853628835849966</v>
      </c>
      <c r="T84">
        <v>0</v>
      </c>
      <c r="U84">
        <v>21.40457923382877</v>
      </c>
      <c r="V84">
        <v>5.5631749263521293</v>
      </c>
      <c r="W84">
        <v>13.870153127163627</v>
      </c>
      <c r="X84">
        <v>30.17095829353709</v>
      </c>
      <c r="Y84">
        <v>0</v>
      </c>
      <c r="Z84">
        <v>2.0107058400000004</v>
      </c>
      <c r="AA84">
        <v>0</v>
      </c>
      <c r="AB84">
        <v>0</v>
      </c>
      <c r="AC84">
        <v>0</v>
      </c>
      <c r="AD84">
        <v>0</v>
      </c>
      <c r="AE84">
        <v>4.7812104</v>
      </c>
      <c r="AF84">
        <v>5.4937151999999987</v>
      </c>
      <c r="AG84">
        <v>13.405560319999999</v>
      </c>
      <c r="AH84">
        <v>0</v>
      </c>
      <c r="AI84">
        <v>0</v>
      </c>
      <c r="AJ84">
        <v>0</v>
      </c>
      <c r="AK84">
        <v>7.8821100000000008</v>
      </c>
      <c r="AL84">
        <v>0</v>
      </c>
      <c r="AM84">
        <v>0</v>
      </c>
      <c r="AN84">
        <v>0.69416773199999993</v>
      </c>
      <c r="AO84">
        <v>0</v>
      </c>
      <c r="AP84">
        <v>0.78602159999999999</v>
      </c>
      <c r="AQ84">
        <v>14.544644399999997</v>
      </c>
      <c r="AR84">
        <v>1.3548288000000002</v>
      </c>
      <c r="AS84">
        <v>2.3937026879999999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27.227679558604866</v>
      </c>
      <c r="BB84">
        <f t="shared" si="1"/>
        <v>624.15220969125187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9.3510619614054864</v>
      </c>
      <c r="L85">
        <v>384.99924332082696</v>
      </c>
      <c r="M85">
        <v>27.7826266833485</v>
      </c>
      <c r="N85">
        <v>35.794879795060424</v>
      </c>
      <c r="O85">
        <v>0</v>
      </c>
      <c r="P85">
        <v>41.692661892327784</v>
      </c>
      <c r="Q85">
        <v>8.3442295454545456E-2</v>
      </c>
      <c r="R85">
        <v>12.8011683</v>
      </c>
      <c r="S85">
        <v>7.9853628835849966</v>
      </c>
      <c r="T85">
        <v>0</v>
      </c>
      <c r="U85">
        <v>21.40457923382877</v>
      </c>
      <c r="V85">
        <v>5.5631749263521293</v>
      </c>
      <c r="W85">
        <v>13.870153127163627</v>
      </c>
      <c r="X85">
        <v>30.17095829353709</v>
      </c>
      <c r="Y85">
        <v>0</v>
      </c>
      <c r="Z85">
        <v>2.0107058400000004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5.4937151999999987</v>
      </c>
      <c r="AG85">
        <v>13.405560319999999</v>
      </c>
      <c r="AH85">
        <v>0</v>
      </c>
      <c r="AI85">
        <v>0</v>
      </c>
      <c r="AJ85">
        <v>0</v>
      </c>
      <c r="AK85">
        <v>7.8821100000000008</v>
      </c>
      <c r="AL85">
        <v>0</v>
      </c>
      <c r="AM85">
        <v>0</v>
      </c>
      <c r="AN85">
        <v>0.69416773199999993</v>
      </c>
      <c r="AO85">
        <v>0</v>
      </c>
      <c r="AP85">
        <v>1.1004302400000001</v>
      </c>
      <c r="AQ85">
        <v>9.6964295999999983</v>
      </c>
      <c r="AR85">
        <v>1.3548288000000002</v>
      </c>
      <c r="AS85">
        <v>1.5682879679999999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26.530692160877809</v>
      </c>
      <c r="BB85">
        <f t="shared" si="1"/>
        <v>608.17485625201243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9.3510619614054864</v>
      </c>
      <c r="L86">
        <v>299.99904016725793</v>
      </c>
      <c r="M86">
        <v>27.7826266833485</v>
      </c>
      <c r="N86">
        <v>35.794879795060424</v>
      </c>
      <c r="O86">
        <v>0</v>
      </c>
      <c r="P86">
        <v>41.692661892327784</v>
      </c>
      <c r="Q86">
        <v>0</v>
      </c>
      <c r="R86">
        <v>12.8011683</v>
      </c>
      <c r="S86">
        <v>7.9853628835849966</v>
      </c>
      <c r="T86">
        <v>0</v>
      </c>
      <c r="U86">
        <v>21.40457923382877</v>
      </c>
      <c r="V86">
        <v>5.6627212101694919</v>
      </c>
      <c r="W86">
        <v>13.870153127163627</v>
      </c>
      <c r="X86">
        <v>30.17095829353709</v>
      </c>
      <c r="Y86">
        <v>0</v>
      </c>
      <c r="Z86">
        <v>0.33748000000000006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5.4937151999999987</v>
      </c>
      <c r="AG86">
        <v>13.405560319999999</v>
      </c>
      <c r="AH86">
        <v>0</v>
      </c>
      <c r="AI86">
        <v>0</v>
      </c>
      <c r="AJ86">
        <v>0</v>
      </c>
      <c r="AK86">
        <v>7.8821100000000008</v>
      </c>
      <c r="AL86">
        <v>0</v>
      </c>
      <c r="AM86">
        <v>0</v>
      </c>
      <c r="AN86">
        <v>0.69416773199999993</v>
      </c>
      <c r="AO86">
        <v>0</v>
      </c>
      <c r="AP86">
        <v>1.1004302400000001</v>
      </c>
      <c r="AQ86">
        <v>9.6964295999999983</v>
      </c>
      <c r="AR86">
        <v>9.4838016000000014</v>
      </c>
      <c r="AS86">
        <v>1.5682879679999999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23.248206970345574</v>
      </c>
      <c r="BB86">
        <f t="shared" si="1"/>
        <v>532.92898923733856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9.3510619614054864</v>
      </c>
      <c r="L87">
        <v>259.99884081485482</v>
      </c>
      <c r="M87">
        <v>27.7826266833485</v>
      </c>
      <c r="N87">
        <v>35.794879795060424</v>
      </c>
      <c r="O87">
        <v>0</v>
      </c>
      <c r="P87">
        <v>41.692661892327784</v>
      </c>
      <c r="Q87">
        <v>0</v>
      </c>
      <c r="R87">
        <v>12.8011683</v>
      </c>
      <c r="S87">
        <v>7.9853628835849966</v>
      </c>
      <c r="T87">
        <v>0</v>
      </c>
      <c r="U87">
        <v>21.40457923382877</v>
      </c>
      <c r="V87">
        <v>6.356884897280966</v>
      </c>
      <c r="W87">
        <v>13.870153127163627</v>
      </c>
      <c r="X87">
        <v>30.17095829353709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5.4937151999999987</v>
      </c>
      <c r="AG87">
        <v>13.405560319999999</v>
      </c>
      <c r="AH87">
        <v>0</v>
      </c>
      <c r="AI87">
        <v>0</v>
      </c>
      <c r="AJ87">
        <v>0</v>
      </c>
      <c r="AK87">
        <v>7.8821100000000008</v>
      </c>
      <c r="AL87">
        <v>0</v>
      </c>
      <c r="AM87">
        <v>0</v>
      </c>
      <c r="AN87">
        <v>0.69416773199999993</v>
      </c>
      <c r="AO87">
        <v>0</v>
      </c>
      <c r="AP87">
        <v>1.1004302400000001</v>
      </c>
      <c r="AQ87">
        <v>9.6964295999999983</v>
      </c>
      <c r="AR87">
        <v>9.4838016000000014</v>
      </c>
      <c r="AS87">
        <v>1.5682879679999999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21.591108097748158</v>
      </c>
      <c r="BB87">
        <f t="shared" si="1"/>
        <v>494.94257244464427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9.3510619614054864</v>
      </c>
      <c r="L88">
        <v>259.99884081485482</v>
      </c>
      <c r="M88">
        <v>27.7826266833485</v>
      </c>
      <c r="N88">
        <v>35.794879795060424</v>
      </c>
      <c r="O88">
        <v>0</v>
      </c>
      <c r="P88">
        <v>41.692661892327784</v>
      </c>
      <c r="Q88">
        <v>0</v>
      </c>
      <c r="R88">
        <v>12.8011683</v>
      </c>
      <c r="S88">
        <v>7.9853628835849966</v>
      </c>
      <c r="T88">
        <v>0</v>
      </c>
      <c r="U88">
        <v>21.40457923382877</v>
      </c>
      <c r="V88">
        <v>6.356884897280966</v>
      </c>
      <c r="W88">
        <v>13.870153127163627</v>
      </c>
      <c r="X88">
        <v>30.17095829353709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5.4937151999999987</v>
      </c>
      <c r="AG88">
        <v>13.405560319999999</v>
      </c>
      <c r="AH88">
        <v>0</v>
      </c>
      <c r="AI88">
        <v>0</v>
      </c>
      <c r="AJ88">
        <v>0</v>
      </c>
      <c r="AK88">
        <v>7.8821100000000008</v>
      </c>
      <c r="AL88">
        <v>0</v>
      </c>
      <c r="AM88">
        <v>0</v>
      </c>
      <c r="AN88">
        <v>0.69416773199999993</v>
      </c>
      <c r="AO88">
        <v>0</v>
      </c>
      <c r="AP88">
        <v>1.1004302400000001</v>
      </c>
      <c r="AQ88">
        <v>4.8482148</v>
      </c>
      <c r="AR88">
        <v>2.0322431999999995</v>
      </c>
      <c r="AS88">
        <v>1.5682879679999999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21.076977572348159</v>
      </c>
      <c r="BB88">
        <f t="shared" si="1"/>
        <v>483.1569297700442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9.3510619614054864</v>
      </c>
      <c r="L89">
        <v>259.9944292535186</v>
      </c>
      <c r="M89">
        <v>27.7826266833485</v>
      </c>
      <c r="N89">
        <v>35.794879795060424</v>
      </c>
      <c r="O89">
        <v>0</v>
      </c>
      <c r="P89">
        <v>41.858960440569064</v>
      </c>
      <c r="Q89">
        <v>0</v>
      </c>
      <c r="R89">
        <v>12.8011683</v>
      </c>
      <c r="S89">
        <v>7.9853628835849966</v>
      </c>
      <c r="T89">
        <v>0</v>
      </c>
      <c r="U89">
        <v>21.40457923382877</v>
      </c>
      <c r="V89">
        <v>6.356884897280966</v>
      </c>
      <c r="W89">
        <v>13.870153127163627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5.4937151999999987</v>
      </c>
      <c r="AG89">
        <v>13.405560319999999</v>
      </c>
      <c r="AH89">
        <v>0</v>
      </c>
      <c r="AI89">
        <v>0</v>
      </c>
      <c r="AJ89">
        <v>0</v>
      </c>
      <c r="AK89">
        <v>7.8821100000000008</v>
      </c>
      <c r="AL89">
        <v>0</v>
      </c>
      <c r="AM89">
        <v>0</v>
      </c>
      <c r="AN89">
        <v>0.69416773199999993</v>
      </c>
      <c r="AO89">
        <v>0</v>
      </c>
      <c r="AP89">
        <v>1.1004302400000001</v>
      </c>
      <c r="AQ89">
        <v>4.8482148</v>
      </c>
      <c r="AR89">
        <v>4.0644863999999989</v>
      </c>
      <c r="AS89">
        <v>1.5682879679999999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21.168691785048303</v>
      </c>
      <c r="BB89">
        <f t="shared" si="1"/>
        <v>485.25934574424917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9.3509312850812432</v>
      </c>
      <c r="L90">
        <v>239.99496474052543</v>
      </c>
      <c r="M90">
        <v>27.7826266833485</v>
      </c>
      <c r="N90">
        <v>35.794879795060424</v>
      </c>
      <c r="O90">
        <v>0</v>
      </c>
      <c r="P90">
        <v>41.858960440569064</v>
      </c>
      <c r="Q90">
        <v>0</v>
      </c>
      <c r="R90">
        <v>12.8011683</v>
      </c>
      <c r="S90">
        <v>7.9853628835849966</v>
      </c>
      <c r="T90">
        <v>0</v>
      </c>
      <c r="U90">
        <v>21.40457923382877</v>
      </c>
      <c r="V90">
        <v>6.356884897280966</v>
      </c>
      <c r="W90">
        <v>13.870153127163627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5.4937151999999987</v>
      </c>
      <c r="AG90">
        <v>13.405560319999999</v>
      </c>
      <c r="AH90">
        <v>0</v>
      </c>
      <c r="AI90">
        <v>0</v>
      </c>
      <c r="AJ90">
        <v>0</v>
      </c>
      <c r="AK90">
        <v>7.8821100000000008</v>
      </c>
      <c r="AL90">
        <v>0</v>
      </c>
      <c r="AM90">
        <v>0</v>
      </c>
      <c r="AN90">
        <v>0.69416773199999993</v>
      </c>
      <c r="AO90">
        <v>0</v>
      </c>
      <c r="AP90">
        <v>1.1004302400000001</v>
      </c>
      <c r="AQ90">
        <v>4.8482148</v>
      </c>
      <c r="AR90">
        <v>4.0644863999999989</v>
      </c>
      <c r="AS90">
        <v>1.5682879679999999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20.332708707784271</v>
      </c>
      <c r="BB90">
        <f t="shared" si="1"/>
        <v>466.09573363219573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211.99502028466719</v>
      </c>
      <c r="M91">
        <v>27.7826266833485</v>
      </c>
      <c r="N91">
        <v>35.794879795060424</v>
      </c>
      <c r="O91">
        <v>0</v>
      </c>
      <c r="P91">
        <v>41.858960440569064</v>
      </c>
      <c r="Q91">
        <v>0</v>
      </c>
      <c r="R91">
        <v>12.8011683</v>
      </c>
      <c r="S91">
        <v>0</v>
      </c>
      <c r="T91">
        <v>0</v>
      </c>
      <c r="U91">
        <v>21.40457923382877</v>
      </c>
      <c r="V91">
        <v>1.4327687403994913</v>
      </c>
      <c r="W91">
        <v>14.160987361634385</v>
      </c>
      <c r="X91">
        <v>30.17095829353709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5.4937151999999987</v>
      </c>
      <c r="AG91">
        <v>13.405560319999999</v>
      </c>
      <c r="AH91">
        <v>0</v>
      </c>
      <c r="AI91">
        <v>0</v>
      </c>
      <c r="AJ91">
        <v>0</v>
      </c>
      <c r="AK91">
        <v>7.8821100000000008</v>
      </c>
      <c r="AL91">
        <v>0</v>
      </c>
      <c r="AM91">
        <v>0</v>
      </c>
      <c r="AN91">
        <v>0.69416773199999993</v>
      </c>
      <c r="AO91">
        <v>0</v>
      </c>
      <c r="AP91">
        <v>1.1004302400000001</v>
      </c>
      <c r="AQ91">
        <v>4.8482148</v>
      </c>
      <c r="AR91">
        <v>4.0644863999999989</v>
      </c>
      <c r="AS91">
        <v>2.3937026879999999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18.278484702686114</v>
      </c>
      <c r="BB91">
        <f t="shared" si="1"/>
        <v>419.00585181035871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211.99502028466719</v>
      </c>
      <c r="M92">
        <v>27.7826266833485</v>
      </c>
      <c r="N92">
        <v>35.794879795060424</v>
      </c>
      <c r="O92">
        <v>0</v>
      </c>
      <c r="P92">
        <v>41.858960440569064</v>
      </c>
      <c r="Q92">
        <v>0</v>
      </c>
      <c r="R92">
        <v>12.8011683</v>
      </c>
      <c r="S92">
        <v>0</v>
      </c>
      <c r="T92">
        <v>0</v>
      </c>
      <c r="U92">
        <v>21.40457923382877</v>
      </c>
      <c r="V92">
        <v>0</v>
      </c>
      <c r="W92">
        <v>0</v>
      </c>
      <c r="X92">
        <v>9.9978335590421157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5.4937151999999987</v>
      </c>
      <c r="AG92">
        <v>13.405560319999999</v>
      </c>
      <c r="AH92">
        <v>0</v>
      </c>
      <c r="AI92">
        <v>0</v>
      </c>
      <c r="AJ92">
        <v>0</v>
      </c>
      <c r="AK92">
        <v>7.8821100000000008</v>
      </c>
      <c r="AL92">
        <v>0</v>
      </c>
      <c r="AM92">
        <v>0</v>
      </c>
      <c r="AN92">
        <v>0.69416773199999993</v>
      </c>
      <c r="AO92">
        <v>0</v>
      </c>
      <c r="AP92">
        <v>1.1004302400000001</v>
      </c>
      <c r="AQ92">
        <v>4.8482148</v>
      </c>
      <c r="AR92">
        <v>4.0644863999999989</v>
      </c>
      <c r="AS92">
        <v>2.3937026879999999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16.783429205501328</v>
      </c>
      <c r="BB92">
        <f t="shared" si="1"/>
        <v>384.73402647101472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211.99502028466719</v>
      </c>
      <c r="M93">
        <v>27.7826266833485</v>
      </c>
      <c r="N93">
        <v>35.794879795060424</v>
      </c>
      <c r="O93">
        <v>0</v>
      </c>
      <c r="P93">
        <v>41.858960440569064</v>
      </c>
      <c r="Q93">
        <v>0</v>
      </c>
      <c r="R93">
        <v>12.800242581829307</v>
      </c>
      <c r="S93">
        <v>0</v>
      </c>
      <c r="T93">
        <v>0</v>
      </c>
      <c r="U93">
        <v>21.40457923382877</v>
      </c>
      <c r="V93">
        <v>0</v>
      </c>
      <c r="W93">
        <v>0</v>
      </c>
      <c r="X93">
        <v>9.9978335590421157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5.4937151999999987</v>
      </c>
      <c r="AG93">
        <v>13.405560319999999</v>
      </c>
      <c r="AH93">
        <v>0</v>
      </c>
      <c r="AI93">
        <v>0</v>
      </c>
      <c r="AJ93">
        <v>0</v>
      </c>
      <c r="AK93">
        <v>7.8821100000000008</v>
      </c>
      <c r="AL93">
        <v>0</v>
      </c>
      <c r="AM93">
        <v>0</v>
      </c>
      <c r="AN93">
        <v>0.69416773199999993</v>
      </c>
      <c r="AO93">
        <v>0</v>
      </c>
      <c r="AP93">
        <v>1.1004302400000001</v>
      </c>
      <c r="AQ93">
        <v>0</v>
      </c>
      <c r="AR93">
        <v>2.0322431999999995</v>
      </c>
      <c r="AS93">
        <v>2.3937026879999999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16.495787309175615</v>
      </c>
      <c r="BB93">
        <f t="shared" si="1"/>
        <v>378.1402846491697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211.99502028466719</v>
      </c>
      <c r="M94">
        <v>27.7826266833485</v>
      </c>
      <c r="N94">
        <v>35.794879795060424</v>
      </c>
      <c r="O94">
        <v>0</v>
      </c>
      <c r="P94">
        <v>41.858960440569064</v>
      </c>
      <c r="Q94">
        <v>0</v>
      </c>
      <c r="R94">
        <v>12.800242581829307</v>
      </c>
      <c r="S94">
        <v>0</v>
      </c>
      <c r="T94">
        <v>0</v>
      </c>
      <c r="U94">
        <v>21.40457923382877</v>
      </c>
      <c r="V94">
        <v>0</v>
      </c>
      <c r="W94">
        <v>0</v>
      </c>
      <c r="X94">
        <v>9.9978335590421157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5.4937151999999987</v>
      </c>
      <c r="AG94">
        <v>13.405560319999999</v>
      </c>
      <c r="AH94">
        <v>0</v>
      </c>
      <c r="AI94">
        <v>0</v>
      </c>
      <c r="AJ94">
        <v>0</v>
      </c>
      <c r="AK94">
        <v>7.8821100000000008</v>
      </c>
      <c r="AL94">
        <v>0</v>
      </c>
      <c r="AM94">
        <v>0</v>
      </c>
      <c r="AN94">
        <v>0.69416773199999993</v>
      </c>
      <c r="AO94">
        <v>0</v>
      </c>
      <c r="AP94">
        <v>1.1004302400000001</v>
      </c>
      <c r="AQ94">
        <v>0</v>
      </c>
      <c r="AR94">
        <v>2.0322431999999995</v>
      </c>
      <c r="AS94">
        <v>2.3937026879999999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16.495787309175615</v>
      </c>
      <c r="BB94">
        <f t="shared" si="1"/>
        <v>378.1402846491697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211.9999689730065</v>
      </c>
      <c r="M95">
        <v>27.7826266833485</v>
      </c>
      <c r="N95">
        <v>35.794879795060424</v>
      </c>
      <c r="O95">
        <v>0</v>
      </c>
      <c r="P95">
        <v>41.858960440569064</v>
      </c>
      <c r="Q95">
        <v>0.67799822580645175</v>
      </c>
      <c r="R95">
        <v>12.800242581829307</v>
      </c>
      <c r="S95">
        <v>2.5574737564766838</v>
      </c>
      <c r="T95">
        <v>0</v>
      </c>
      <c r="U95">
        <v>21.40457923382877</v>
      </c>
      <c r="V95">
        <v>0</v>
      </c>
      <c r="W95">
        <v>0</v>
      </c>
      <c r="X95">
        <v>9.9978335590421157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5.4937151999999987</v>
      </c>
      <c r="AG95">
        <v>13.405560319999999</v>
      </c>
      <c r="AH95">
        <v>0</v>
      </c>
      <c r="AI95">
        <v>0</v>
      </c>
      <c r="AJ95">
        <v>0</v>
      </c>
      <c r="AK95">
        <v>7.8821100000000008</v>
      </c>
      <c r="AL95">
        <v>0</v>
      </c>
      <c r="AM95">
        <v>0</v>
      </c>
      <c r="AN95">
        <v>0.69416773199999993</v>
      </c>
      <c r="AO95">
        <v>0</v>
      </c>
      <c r="AP95">
        <v>1.1004302400000001</v>
      </c>
      <c r="AQ95">
        <v>0</v>
      </c>
      <c r="AR95">
        <v>1.0161216</v>
      </c>
      <c r="AS95">
        <v>2.3937026879999999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16.588763431206996</v>
      </c>
      <c r="BB95">
        <f t="shared" si="1"/>
        <v>380.27160759776086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211.9999689730065</v>
      </c>
      <c r="M96">
        <v>27.7826266833485</v>
      </c>
      <c r="N96">
        <v>35.794879795060424</v>
      </c>
      <c r="O96">
        <v>0</v>
      </c>
      <c r="P96">
        <v>41.858960440569064</v>
      </c>
      <c r="Q96">
        <v>0</v>
      </c>
      <c r="R96">
        <v>12.800242581829307</v>
      </c>
      <c r="S96">
        <v>2.9529254300867884</v>
      </c>
      <c r="T96">
        <v>0</v>
      </c>
      <c r="U96">
        <v>21.40457923382877</v>
      </c>
      <c r="V96">
        <v>0</v>
      </c>
      <c r="W96">
        <v>0</v>
      </c>
      <c r="X96">
        <v>9.9978335590421157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5.4937151999999987</v>
      </c>
      <c r="AG96">
        <v>13.405560319999999</v>
      </c>
      <c r="AH96">
        <v>0</v>
      </c>
      <c r="AI96">
        <v>0</v>
      </c>
      <c r="AJ96">
        <v>0</v>
      </c>
      <c r="AK96">
        <v>7.8821100000000008</v>
      </c>
      <c r="AL96">
        <v>0</v>
      </c>
      <c r="AM96">
        <v>0</v>
      </c>
      <c r="AN96">
        <v>0.69416773199999993</v>
      </c>
      <c r="AO96">
        <v>0</v>
      </c>
      <c r="AP96">
        <v>1.1004302400000001</v>
      </c>
      <c r="AQ96">
        <v>0</v>
      </c>
      <c r="AR96">
        <v>1.0161216</v>
      </c>
      <c r="AS96">
        <v>2.3937026879999999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16.576952848905531</v>
      </c>
      <c r="BB96">
        <f t="shared" si="1"/>
        <v>380.00087162786599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211.9999689730065</v>
      </c>
      <c r="M97">
        <v>27.7826266833485</v>
      </c>
      <c r="N97">
        <v>35.794879795060424</v>
      </c>
      <c r="O97">
        <v>0</v>
      </c>
      <c r="P97">
        <v>41.858960440569064</v>
      </c>
      <c r="Q97">
        <v>0</v>
      </c>
      <c r="R97">
        <v>0</v>
      </c>
      <c r="S97">
        <v>2.9529254300867884</v>
      </c>
      <c r="T97">
        <v>0</v>
      </c>
      <c r="U97">
        <v>21.40457923382877</v>
      </c>
      <c r="V97">
        <v>0</v>
      </c>
      <c r="W97">
        <v>0</v>
      </c>
      <c r="X97">
        <v>9.9978335590421157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5.4937151999999987</v>
      </c>
      <c r="AG97">
        <v>13.405560319999999</v>
      </c>
      <c r="AH97">
        <v>0</v>
      </c>
      <c r="AI97">
        <v>0</v>
      </c>
      <c r="AJ97">
        <v>0</v>
      </c>
      <c r="AK97">
        <v>7.8821100000000008</v>
      </c>
      <c r="AL97">
        <v>0</v>
      </c>
      <c r="AM97">
        <v>0</v>
      </c>
      <c r="AN97">
        <v>0.69416773199999993</v>
      </c>
      <c r="AO97">
        <v>0</v>
      </c>
      <c r="AP97">
        <v>1.1004302400000001</v>
      </c>
      <c r="AQ97">
        <v>0</v>
      </c>
      <c r="AR97">
        <v>1.0161216</v>
      </c>
      <c r="AS97">
        <v>2.3937026879999999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16.041902671481242</v>
      </c>
      <c r="BB97">
        <f t="shared" si="1"/>
        <v>367.73567922346098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211.9999689730065</v>
      </c>
      <c r="M98">
        <v>27.7826266833485</v>
      </c>
      <c r="N98">
        <v>35.794879795060424</v>
      </c>
      <c r="O98">
        <v>0</v>
      </c>
      <c r="P98">
        <v>41.858960440569064</v>
      </c>
      <c r="Q98">
        <v>0</v>
      </c>
      <c r="R98">
        <v>0</v>
      </c>
      <c r="S98">
        <v>2.9529254300867884</v>
      </c>
      <c r="T98">
        <v>0</v>
      </c>
      <c r="U98">
        <v>21.40457923382877</v>
      </c>
      <c r="V98">
        <v>0</v>
      </c>
      <c r="W98">
        <v>0</v>
      </c>
      <c r="X98">
        <v>9.9978335590421157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5.4937151999999987</v>
      </c>
      <c r="AG98">
        <v>13.405560319999999</v>
      </c>
      <c r="AH98">
        <v>0</v>
      </c>
      <c r="AI98">
        <v>0</v>
      </c>
      <c r="AJ98">
        <v>0</v>
      </c>
      <c r="AK98">
        <v>7.8821100000000008</v>
      </c>
      <c r="AL98">
        <v>0</v>
      </c>
      <c r="AM98">
        <v>0</v>
      </c>
      <c r="AN98">
        <v>0.69416773199999993</v>
      </c>
      <c r="AO98">
        <v>0</v>
      </c>
      <c r="AP98">
        <v>1.1004302400000001</v>
      </c>
      <c r="AQ98">
        <v>0</v>
      </c>
      <c r="AR98">
        <v>1.0161216</v>
      </c>
      <c r="AS98">
        <v>2.3937026879999999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16.041902671481242</v>
      </c>
      <c r="BB98">
        <f t="shared" si="1"/>
        <v>367.73567922346098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1.6174550000000001E-4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0.15987520675086356</v>
      </c>
      <c r="L99">
        <f t="shared" si="2"/>
        <v>7.3359452379094314</v>
      </c>
      <c r="M99">
        <f t="shared" si="2"/>
        <v>0.66731131061792981</v>
      </c>
      <c r="N99">
        <f t="shared" si="2"/>
        <v>0.85907711508144957</v>
      </c>
      <c r="O99">
        <f t="shared" si="2"/>
        <v>0</v>
      </c>
      <c r="P99">
        <f t="shared" si="2"/>
        <v>1.0050647829038846</v>
      </c>
      <c r="Q99">
        <f t="shared" si="2"/>
        <v>7.1233777975305959E-2</v>
      </c>
      <c r="R99">
        <f t="shared" si="2"/>
        <v>0.26852644530597009</v>
      </c>
      <c r="S99">
        <f t="shared" si="2"/>
        <v>0.1426612812666441</v>
      </c>
      <c r="T99">
        <f t="shared" si="2"/>
        <v>0</v>
      </c>
      <c r="U99">
        <f t="shared" si="2"/>
        <v>0.51370990161189145</v>
      </c>
      <c r="V99">
        <f t="shared" si="2"/>
        <v>8.4169276356504633E-2</v>
      </c>
      <c r="W99">
        <f t="shared" si="2"/>
        <v>0.23371628183494364</v>
      </c>
      <c r="X99">
        <f t="shared" si="2"/>
        <v>0.57834161731842959</v>
      </c>
      <c r="Y99">
        <f t="shared" si="2"/>
        <v>0</v>
      </c>
      <c r="Z99">
        <f t="shared" si="2"/>
        <v>1.9622099640000001E-2</v>
      </c>
      <c r="AA99">
        <f t="shared" si="2"/>
        <v>3.1508359999999999E-2</v>
      </c>
      <c r="AB99">
        <f t="shared" si="2"/>
        <v>4.4153869260000013E-2</v>
      </c>
      <c r="AC99">
        <f t="shared" si="2"/>
        <v>3.6822417919950008E-2</v>
      </c>
      <c r="AD99">
        <f t="shared" si="2"/>
        <v>5.6788597499999989E-2</v>
      </c>
      <c r="AE99">
        <f t="shared" si="2"/>
        <v>9.3243563654999945E-2</v>
      </c>
      <c r="AF99">
        <f t="shared" si="2"/>
        <v>0.10163373119999997</v>
      </c>
      <c r="AG99">
        <f t="shared" si="2"/>
        <v>0.32173344767999934</v>
      </c>
      <c r="AH99">
        <f t="shared" si="2"/>
        <v>0.190832525</v>
      </c>
      <c r="AI99">
        <f t="shared" si="2"/>
        <v>1.7300333750000001E-2</v>
      </c>
      <c r="AJ99">
        <f t="shared" si="2"/>
        <v>0</v>
      </c>
      <c r="AK99">
        <f t="shared" si="2"/>
        <v>0.18917064000000022</v>
      </c>
      <c r="AL99">
        <f t="shared" si="2"/>
        <v>0</v>
      </c>
      <c r="AM99">
        <f t="shared" si="2"/>
        <v>1.563264738E-2</v>
      </c>
      <c r="AN99">
        <f t="shared" si="2"/>
        <v>1.6447918760999956E-2</v>
      </c>
      <c r="AO99">
        <f t="shared" si="2"/>
        <v>1.72054974E-4</v>
      </c>
      <c r="AP99">
        <f t="shared" si="2"/>
        <v>2.3895056639999971E-2</v>
      </c>
      <c r="AQ99">
        <f t="shared" si="2"/>
        <v>0.20295765599999993</v>
      </c>
      <c r="AR99">
        <f t="shared" si="2"/>
        <v>5.851166880000002E-2</v>
      </c>
      <c r="AS99">
        <f t="shared" si="2"/>
        <v>6.0048920879999863E-2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0.56013126324952356</v>
      </c>
      <c r="BB99">
        <f t="shared" si="1"/>
        <v>12.840138226223676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1.4089088760504203</v>
      </c>
      <c r="M3">
        <v>1.2105480682839174</v>
      </c>
      <c r="N3">
        <v>2.5045980031529167</v>
      </c>
      <c r="O3">
        <v>2.7759078650275968</v>
      </c>
      <c r="P3">
        <v>0</v>
      </c>
      <c r="Q3">
        <v>0</v>
      </c>
      <c r="R3">
        <v>0.49043999719887943</v>
      </c>
      <c r="S3">
        <v>0.22964288304093566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0.38221919999999998</v>
      </c>
      <c r="AG3">
        <v>1.2264470399999998</v>
      </c>
      <c r="AH3">
        <v>0</v>
      </c>
      <c r="AI3">
        <v>0</v>
      </c>
      <c r="AJ3">
        <v>0</v>
      </c>
      <c r="AK3">
        <v>0.60753000000000001</v>
      </c>
      <c r="AL3">
        <v>0</v>
      </c>
      <c r="AM3">
        <v>0</v>
      </c>
      <c r="AN3">
        <v>1.0764704999999999E-2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76.439906000000022</v>
      </c>
      <c r="BA3">
        <v>3.6605828792908905</v>
      </c>
      <c r="BB3">
        <f>SUM(B3:AZ3)-BA3</f>
        <v>83.626329758463797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1.4089088760504203</v>
      </c>
      <c r="M4">
        <v>1.2105480682839174</v>
      </c>
      <c r="N4">
        <v>2.5045980031529167</v>
      </c>
      <c r="O4">
        <v>2.7759078650275968</v>
      </c>
      <c r="P4">
        <v>0</v>
      </c>
      <c r="Q4">
        <v>0</v>
      </c>
      <c r="R4">
        <v>0.49043999719887943</v>
      </c>
      <c r="S4">
        <v>0.22964288304093566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0.38221919999999998</v>
      </c>
      <c r="AG4">
        <v>1.2264470399999998</v>
      </c>
      <c r="AH4">
        <v>0</v>
      </c>
      <c r="AI4">
        <v>0</v>
      </c>
      <c r="AJ4">
        <v>0</v>
      </c>
      <c r="AK4">
        <v>0.60753000000000001</v>
      </c>
      <c r="AL4">
        <v>0</v>
      </c>
      <c r="AM4">
        <v>0</v>
      </c>
      <c r="AN4">
        <v>1.0764704999999999E-2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76.599906000000018</v>
      </c>
      <c r="BA4">
        <v>3.6605828792908905</v>
      </c>
      <c r="BB4">
        <f t="shared" ref="BB4:BB67" si="0">SUM(B4:AZ4)-BA4</f>
        <v>83.786329758463793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1.3671578793560448</v>
      </c>
      <c r="L5">
        <v>1.4089088760504203</v>
      </c>
      <c r="M5">
        <v>1.2105480682839174</v>
      </c>
      <c r="N5">
        <v>2.5045980031529167</v>
      </c>
      <c r="O5">
        <v>2.7759078650275968</v>
      </c>
      <c r="P5">
        <v>0</v>
      </c>
      <c r="Q5">
        <v>0</v>
      </c>
      <c r="R5">
        <v>0.57397442105263163</v>
      </c>
      <c r="S5">
        <v>0.29227766120218579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0.38221919999999998</v>
      </c>
      <c r="AG5">
        <v>1.2264470399999998</v>
      </c>
      <c r="AH5">
        <v>0</v>
      </c>
      <c r="AI5">
        <v>0</v>
      </c>
      <c r="AJ5">
        <v>0</v>
      </c>
      <c r="AK5">
        <v>0.60753000000000001</v>
      </c>
      <c r="AL5">
        <v>0</v>
      </c>
      <c r="AM5">
        <v>0</v>
      </c>
      <c r="AN5">
        <v>1.0764704999999999E-2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76.599906000000018</v>
      </c>
      <c r="BA5">
        <v>3.7238399369451591</v>
      </c>
      <c r="BB5">
        <f t="shared" si="0"/>
        <v>85.23639978218057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1.3671283138026284</v>
      </c>
      <c r="L6">
        <v>1.4089088760504203</v>
      </c>
      <c r="M6">
        <v>1.2105480682839174</v>
      </c>
      <c r="N6">
        <v>2.5045980031529167</v>
      </c>
      <c r="O6">
        <v>2.7759078650275968</v>
      </c>
      <c r="P6">
        <v>0</v>
      </c>
      <c r="Q6">
        <v>0</v>
      </c>
      <c r="R6">
        <v>0.57397442105263163</v>
      </c>
      <c r="S6">
        <v>0.29227766120218579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0.38221919999999998</v>
      </c>
      <c r="AG6">
        <v>1.2264470399999998</v>
      </c>
      <c r="AH6">
        <v>0</v>
      </c>
      <c r="AI6">
        <v>0</v>
      </c>
      <c r="AJ6">
        <v>0</v>
      </c>
      <c r="AK6">
        <v>0.60753000000000001</v>
      </c>
      <c r="AL6">
        <v>0</v>
      </c>
      <c r="AM6">
        <v>0</v>
      </c>
      <c r="AN6">
        <v>1.0764704999999999E-2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76.599906000000018</v>
      </c>
      <c r="BA6">
        <v>3.723838701544361</v>
      </c>
      <c r="BB6">
        <f t="shared" si="0"/>
        <v>85.236371452027953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1.3671578793560448</v>
      </c>
      <c r="L7">
        <v>1.4089088760504203</v>
      </c>
      <c r="M7">
        <v>1.2105480682839174</v>
      </c>
      <c r="N7">
        <v>2.5045980031529167</v>
      </c>
      <c r="O7">
        <v>2.7759078650275968</v>
      </c>
      <c r="P7">
        <v>0</v>
      </c>
      <c r="Q7">
        <v>0</v>
      </c>
      <c r="R7">
        <v>0.5740335533237686</v>
      </c>
      <c r="S7">
        <v>0.29227766120218579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0.38221919999999998</v>
      </c>
      <c r="AG7">
        <v>1.2264470399999998</v>
      </c>
      <c r="AH7">
        <v>0</v>
      </c>
      <c r="AI7">
        <v>0</v>
      </c>
      <c r="AJ7">
        <v>0</v>
      </c>
      <c r="AK7">
        <v>0.60753000000000001</v>
      </c>
      <c r="AL7">
        <v>0</v>
      </c>
      <c r="AM7">
        <v>0</v>
      </c>
      <c r="AN7">
        <v>1.0764704999999999E-2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76.409251000000012</v>
      </c>
      <c r="BA7">
        <v>3.7225294036445371</v>
      </c>
      <c r="BB7">
        <f t="shared" si="0"/>
        <v>85.047114447752321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1.3671283138026284</v>
      </c>
      <c r="L8">
        <v>1.4089088760504203</v>
      </c>
      <c r="M8">
        <v>1.2105480682839174</v>
      </c>
      <c r="N8">
        <v>2.5045980031529167</v>
      </c>
      <c r="O8">
        <v>2.7759078650275968</v>
      </c>
      <c r="P8">
        <v>0</v>
      </c>
      <c r="Q8">
        <v>0</v>
      </c>
      <c r="R8">
        <v>0.5740335533237686</v>
      </c>
      <c r="S8">
        <v>0.29227766120218579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0.38221919999999998</v>
      </c>
      <c r="AG8">
        <v>1.2264470399999998</v>
      </c>
      <c r="AH8">
        <v>0</v>
      </c>
      <c r="AI8">
        <v>0</v>
      </c>
      <c r="AJ8">
        <v>0</v>
      </c>
      <c r="AK8">
        <v>0.60753000000000001</v>
      </c>
      <c r="AL8">
        <v>0</v>
      </c>
      <c r="AM8">
        <v>0</v>
      </c>
      <c r="AN8">
        <v>1.0764704999999999E-2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76.439251000000013</v>
      </c>
      <c r="BA8">
        <v>3.7225281682437394</v>
      </c>
      <c r="BB8">
        <f t="shared" si="0"/>
        <v>85.077086117599706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1.3671578793560448</v>
      </c>
      <c r="L9">
        <v>1.4089088760504203</v>
      </c>
      <c r="M9">
        <v>1.200226171519563</v>
      </c>
      <c r="N9">
        <v>2.5045980031529167</v>
      </c>
      <c r="O9">
        <v>2.7758917377487875</v>
      </c>
      <c r="P9">
        <v>0</v>
      </c>
      <c r="Q9">
        <v>0</v>
      </c>
      <c r="R9">
        <v>0.5740335533237686</v>
      </c>
      <c r="S9">
        <v>0.29227766120218579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0.38221919999999998</v>
      </c>
      <c r="AG9">
        <v>1.2264470399999998</v>
      </c>
      <c r="AH9">
        <v>0</v>
      </c>
      <c r="AI9">
        <v>0</v>
      </c>
      <c r="AJ9">
        <v>0</v>
      </c>
      <c r="AK9">
        <v>0.60753000000000001</v>
      </c>
      <c r="AL9">
        <v>0</v>
      </c>
      <c r="AM9">
        <v>0</v>
      </c>
      <c r="AN9">
        <v>1.0764704999999999E-2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75.716999000000015</v>
      </c>
      <c r="BA9">
        <v>3.6919072833785354</v>
      </c>
      <c r="BB9">
        <f t="shared" si="0"/>
        <v>84.375146543975163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1.3671283138026284</v>
      </c>
      <c r="L10">
        <v>1.4089088760504203</v>
      </c>
      <c r="M10">
        <v>1.200226171519563</v>
      </c>
      <c r="N10">
        <v>2.5045980031529167</v>
      </c>
      <c r="O10">
        <v>2.7758917377487875</v>
      </c>
      <c r="P10">
        <v>0</v>
      </c>
      <c r="Q10">
        <v>0</v>
      </c>
      <c r="R10">
        <v>0.5740335533237686</v>
      </c>
      <c r="S10">
        <v>0.29227766120218579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0.38221919999999998</v>
      </c>
      <c r="AG10">
        <v>1.2264470399999998</v>
      </c>
      <c r="AH10">
        <v>0</v>
      </c>
      <c r="AI10">
        <v>0</v>
      </c>
      <c r="AJ10">
        <v>0</v>
      </c>
      <c r="AK10">
        <v>0.60753000000000001</v>
      </c>
      <c r="AL10">
        <v>0</v>
      </c>
      <c r="AM10">
        <v>0</v>
      </c>
      <c r="AN10">
        <v>1.0764704999999999E-2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75.716999000000015</v>
      </c>
      <c r="BA10">
        <v>3.6919060479777377</v>
      </c>
      <c r="BB10">
        <f t="shared" si="0"/>
        <v>84.375118213822546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1.3671578793560448</v>
      </c>
      <c r="L11">
        <v>1.4089088760504203</v>
      </c>
      <c r="M11">
        <v>1.200226171519563</v>
      </c>
      <c r="N11">
        <v>2.5045980031529167</v>
      </c>
      <c r="O11">
        <v>2.7758917377487875</v>
      </c>
      <c r="P11">
        <v>0</v>
      </c>
      <c r="Q11">
        <v>0</v>
      </c>
      <c r="R11">
        <v>0.5740335533237686</v>
      </c>
      <c r="S11">
        <v>0.29227766120218579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0.38221919999999998</v>
      </c>
      <c r="AG11">
        <v>1.2264470399999998</v>
      </c>
      <c r="AH11">
        <v>0</v>
      </c>
      <c r="AI11">
        <v>0</v>
      </c>
      <c r="AJ11">
        <v>0</v>
      </c>
      <c r="AK11">
        <v>0.60753000000000001</v>
      </c>
      <c r="AL11">
        <v>0</v>
      </c>
      <c r="AM11">
        <v>0</v>
      </c>
      <c r="AN11">
        <v>1.0764704999999999E-2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75.716999000000015</v>
      </c>
      <c r="BA11">
        <v>3.6919072833785354</v>
      </c>
      <c r="BB11">
        <f t="shared" si="0"/>
        <v>84.375146543975163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1.3671283138026284</v>
      </c>
      <c r="L12">
        <v>1.4089088760504203</v>
      </c>
      <c r="M12">
        <v>1.200226171519563</v>
      </c>
      <c r="N12">
        <v>2.5045980031529167</v>
      </c>
      <c r="O12">
        <v>2.7758917377487875</v>
      </c>
      <c r="P12">
        <v>0</v>
      </c>
      <c r="Q12">
        <v>0</v>
      </c>
      <c r="R12">
        <v>0.5740335533237686</v>
      </c>
      <c r="S12">
        <v>0.29227766120218579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0.38221919999999998</v>
      </c>
      <c r="AG12">
        <v>1.2264470399999998</v>
      </c>
      <c r="AH12">
        <v>0</v>
      </c>
      <c r="AI12">
        <v>0</v>
      </c>
      <c r="AJ12">
        <v>0</v>
      </c>
      <c r="AK12">
        <v>0.60753000000000001</v>
      </c>
      <c r="AL12">
        <v>0</v>
      </c>
      <c r="AM12">
        <v>0</v>
      </c>
      <c r="AN12">
        <v>1.0764704999999999E-2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75.716999000000015</v>
      </c>
      <c r="BA12">
        <v>3.6919060479777377</v>
      </c>
      <c r="BB12">
        <f t="shared" si="0"/>
        <v>84.375118213822546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1.3671578793560448</v>
      </c>
      <c r="L13">
        <v>1.4089088760504203</v>
      </c>
      <c r="M13">
        <v>1.200226171519563</v>
      </c>
      <c r="N13">
        <v>2.5045980031529167</v>
      </c>
      <c r="O13">
        <v>2.7758917377487875</v>
      </c>
      <c r="P13">
        <v>0</v>
      </c>
      <c r="Q13">
        <v>0</v>
      </c>
      <c r="R13">
        <v>0.5740335533237686</v>
      </c>
      <c r="S13">
        <v>0.29227766120218579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0.38221919999999998</v>
      </c>
      <c r="AG13">
        <v>1.2264470399999998</v>
      </c>
      <c r="AH13">
        <v>0</v>
      </c>
      <c r="AI13">
        <v>0</v>
      </c>
      <c r="AJ13">
        <v>0</v>
      </c>
      <c r="AK13">
        <v>0.60753000000000001</v>
      </c>
      <c r="AL13">
        <v>0</v>
      </c>
      <c r="AM13">
        <v>0</v>
      </c>
      <c r="AN13">
        <v>1.0764704999999999E-2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75.716999000000015</v>
      </c>
      <c r="BA13">
        <v>3.6919072833785354</v>
      </c>
      <c r="BB13">
        <f t="shared" si="0"/>
        <v>84.375146543975163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1.3671518558633966</v>
      </c>
      <c r="L14">
        <v>1.4089088760504203</v>
      </c>
      <c r="M14">
        <v>1.200226171519563</v>
      </c>
      <c r="N14">
        <v>2.5045980031529167</v>
      </c>
      <c r="O14">
        <v>2.7758917377487875</v>
      </c>
      <c r="P14">
        <v>0</v>
      </c>
      <c r="Q14">
        <v>0</v>
      </c>
      <c r="R14">
        <v>0.5740335533237686</v>
      </c>
      <c r="S14">
        <v>0.29227766120218579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0.38221919999999998</v>
      </c>
      <c r="AG14">
        <v>1.2264470399999998</v>
      </c>
      <c r="AH14">
        <v>0</v>
      </c>
      <c r="AI14">
        <v>0</v>
      </c>
      <c r="AJ14">
        <v>0</v>
      </c>
      <c r="AK14">
        <v>0.60753000000000001</v>
      </c>
      <c r="AL14">
        <v>0</v>
      </c>
      <c r="AM14">
        <v>0</v>
      </c>
      <c r="AN14">
        <v>1.0764704999999999E-2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75.716999000000015</v>
      </c>
      <c r="BA14">
        <v>3.6919070311813309</v>
      </c>
      <c r="BB14">
        <f t="shared" si="0"/>
        <v>84.375140772679728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1.3671456850529842</v>
      </c>
      <c r="L15">
        <v>1.4089088760504203</v>
      </c>
      <c r="M15">
        <v>1.200226171519563</v>
      </c>
      <c r="N15">
        <v>2.5045980031529167</v>
      </c>
      <c r="O15">
        <v>2.7758917377487875</v>
      </c>
      <c r="P15">
        <v>0</v>
      </c>
      <c r="Q15">
        <v>0</v>
      </c>
      <c r="R15">
        <v>0.58440104739558896</v>
      </c>
      <c r="S15">
        <v>0.30250442651515153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0.38221919999999998</v>
      </c>
      <c r="AG15">
        <v>1.2264470399999998</v>
      </c>
      <c r="AH15">
        <v>0</v>
      </c>
      <c r="AI15">
        <v>0</v>
      </c>
      <c r="AJ15">
        <v>0</v>
      </c>
      <c r="AK15">
        <v>0.60753000000000001</v>
      </c>
      <c r="AL15">
        <v>0</v>
      </c>
      <c r="AM15">
        <v>0</v>
      </c>
      <c r="AN15">
        <v>1.0764704999999999E-2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75.716999000000015</v>
      </c>
      <c r="BA15">
        <v>3.692767611104308</v>
      </c>
      <c r="BB15">
        <f t="shared" si="0"/>
        <v>84.394868281331128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1.3671518558633966</v>
      </c>
      <c r="L16">
        <v>1.4089088760504203</v>
      </c>
      <c r="M16">
        <v>1.200226171519563</v>
      </c>
      <c r="N16">
        <v>2.5045980031529167</v>
      </c>
      <c r="O16">
        <v>2.7758917377487875</v>
      </c>
      <c r="P16">
        <v>0</v>
      </c>
      <c r="Q16">
        <v>0</v>
      </c>
      <c r="R16">
        <v>0.5740335533237686</v>
      </c>
      <c r="S16">
        <v>0.29227766120218579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0.38221919999999998</v>
      </c>
      <c r="AG16">
        <v>1.2264470399999998</v>
      </c>
      <c r="AH16">
        <v>0</v>
      </c>
      <c r="AI16">
        <v>0</v>
      </c>
      <c r="AJ16">
        <v>0</v>
      </c>
      <c r="AK16">
        <v>0.60753000000000001</v>
      </c>
      <c r="AL16">
        <v>0</v>
      </c>
      <c r="AM16">
        <v>0</v>
      </c>
      <c r="AN16">
        <v>1.0764704999999999E-2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75.636999000000017</v>
      </c>
      <c r="BA16">
        <v>3.6819070311813258</v>
      </c>
      <c r="BB16">
        <f t="shared" si="0"/>
        <v>84.305140772679735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1.3671432328832096</v>
      </c>
      <c r="L17">
        <v>1.4089088760504203</v>
      </c>
      <c r="M17">
        <v>1.200226171519563</v>
      </c>
      <c r="N17">
        <v>2.5045980031529167</v>
      </c>
      <c r="O17">
        <v>2.7758917377487875</v>
      </c>
      <c r="P17">
        <v>0</v>
      </c>
      <c r="Q17">
        <v>0</v>
      </c>
      <c r="R17">
        <v>0.5740335533237686</v>
      </c>
      <c r="S17">
        <v>0.29227766120218579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0.38221919999999998</v>
      </c>
      <c r="AG17">
        <v>1.2264470399999998</v>
      </c>
      <c r="AH17">
        <v>0</v>
      </c>
      <c r="AI17">
        <v>0</v>
      </c>
      <c r="AJ17">
        <v>0</v>
      </c>
      <c r="AK17">
        <v>0.60753000000000001</v>
      </c>
      <c r="AL17">
        <v>0</v>
      </c>
      <c r="AM17">
        <v>0</v>
      </c>
      <c r="AN17">
        <v>1.0764704999999999E-2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75.636999000000017</v>
      </c>
      <c r="BA17">
        <v>3.6819066721347555</v>
      </c>
      <c r="BB17">
        <f t="shared" si="0"/>
        <v>84.305132508746112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1.3671518558633966</v>
      </c>
      <c r="L18">
        <v>1.4089088760504203</v>
      </c>
      <c r="M18">
        <v>1.200226171519563</v>
      </c>
      <c r="N18">
        <v>2.5045980031529167</v>
      </c>
      <c r="O18">
        <v>2.7758917377487875</v>
      </c>
      <c r="P18">
        <v>0</v>
      </c>
      <c r="Q18">
        <v>0</v>
      </c>
      <c r="R18">
        <v>0.5740335533237686</v>
      </c>
      <c r="S18">
        <v>0.29227766120218579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0.38221919999999998</v>
      </c>
      <c r="AG18">
        <v>1.2264470399999998</v>
      </c>
      <c r="AH18">
        <v>0</v>
      </c>
      <c r="AI18">
        <v>0</v>
      </c>
      <c r="AJ18">
        <v>0</v>
      </c>
      <c r="AK18">
        <v>0.60753000000000001</v>
      </c>
      <c r="AL18">
        <v>0</v>
      </c>
      <c r="AM18">
        <v>0</v>
      </c>
      <c r="AN18">
        <v>1.0764704999999999E-2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75.636999000000017</v>
      </c>
      <c r="BA18">
        <v>3.6819070311813258</v>
      </c>
      <c r="BB18">
        <f t="shared" si="0"/>
        <v>84.305140772679735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1.3671432328832096</v>
      </c>
      <c r="L19">
        <v>1.4089088760504203</v>
      </c>
      <c r="M19">
        <v>1.200226171519563</v>
      </c>
      <c r="N19">
        <v>2.5045980031529167</v>
      </c>
      <c r="O19">
        <v>2.7758917377487875</v>
      </c>
      <c r="P19">
        <v>0</v>
      </c>
      <c r="Q19">
        <v>0</v>
      </c>
      <c r="R19">
        <v>0.5740335533237686</v>
      </c>
      <c r="S19">
        <v>0.29227766120218579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0.38221919999999998</v>
      </c>
      <c r="AG19">
        <v>1.2264470399999998</v>
      </c>
      <c r="AH19">
        <v>0</v>
      </c>
      <c r="AI19">
        <v>0</v>
      </c>
      <c r="AJ19">
        <v>0</v>
      </c>
      <c r="AK19">
        <v>0.60753000000000001</v>
      </c>
      <c r="AL19">
        <v>0</v>
      </c>
      <c r="AM19">
        <v>0</v>
      </c>
      <c r="AN19">
        <v>1.0764704999999999E-2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75.696999000000005</v>
      </c>
      <c r="BA19">
        <v>3.6919066721347464</v>
      </c>
      <c r="BB19">
        <f t="shared" si="0"/>
        <v>84.355132508746109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1.3671518558633966</v>
      </c>
      <c r="L20">
        <v>1.4089088760504203</v>
      </c>
      <c r="M20">
        <v>1.200226171519563</v>
      </c>
      <c r="N20">
        <v>2.5045980031529167</v>
      </c>
      <c r="O20">
        <v>2.7758917377487875</v>
      </c>
      <c r="P20">
        <v>0</v>
      </c>
      <c r="Q20">
        <v>0</v>
      </c>
      <c r="R20">
        <v>0.5740335533237686</v>
      </c>
      <c r="S20">
        <v>0.29227766120218579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0.38221919999999998</v>
      </c>
      <c r="AG20">
        <v>1.2264470399999998</v>
      </c>
      <c r="AH20">
        <v>0</v>
      </c>
      <c r="AI20">
        <v>0</v>
      </c>
      <c r="AJ20">
        <v>0</v>
      </c>
      <c r="AK20">
        <v>0.60753000000000001</v>
      </c>
      <c r="AL20">
        <v>0</v>
      </c>
      <c r="AM20">
        <v>0</v>
      </c>
      <c r="AN20">
        <v>1.0764704999999999E-2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75.696999000000005</v>
      </c>
      <c r="BA20">
        <v>3.6919070311813167</v>
      </c>
      <c r="BB20">
        <f t="shared" si="0"/>
        <v>84.355140772679732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1.3671432328832096</v>
      </c>
      <c r="L21">
        <v>1.4089088760504203</v>
      </c>
      <c r="M21">
        <v>1.200226171519563</v>
      </c>
      <c r="N21">
        <v>2.5045980031529167</v>
      </c>
      <c r="O21">
        <v>2.7758917377487875</v>
      </c>
      <c r="P21">
        <v>0</v>
      </c>
      <c r="Q21">
        <v>0</v>
      </c>
      <c r="R21">
        <v>0.57397442105263163</v>
      </c>
      <c r="S21">
        <v>0.29227766120218579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0.38221919999999998</v>
      </c>
      <c r="AG21">
        <v>1.2264470399999998</v>
      </c>
      <c r="AH21">
        <v>0</v>
      </c>
      <c r="AI21">
        <v>0</v>
      </c>
      <c r="AJ21">
        <v>0</v>
      </c>
      <c r="AK21">
        <v>0.60753000000000001</v>
      </c>
      <c r="AL21">
        <v>0</v>
      </c>
      <c r="AM21">
        <v>0</v>
      </c>
      <c r="AN21">
        <v>1.0764704999999999E-2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75.886999000000017</v>
      </c>
      <c r="BA21">
        <v>3.6919042054353723</v>
      </c>
      <c r="BB21">
        <f t="shared" si="0"/>
        <v>84.545075843174359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1.3671518558633966</v>
      </c>
      <c r="L22">
        <v>1.4089088760504203</v>
      </c>
      <c r="M22">
        <v>1.200226171519563</v>
      </c>
      <c r="N22">
        <v>2.5045980031529167</v>
      </c>
      <c r="O22">
        <v>2.7758917377487875</v>
      </c>
      <c r="P22">
        <v>0</v>
      </c>
      <c r="Q22">
        <v>0</v>
      </c>
      <c r="R22">
        <v>0.57397442105263163</v>
      </c>
      <c r="S22">
        <v>0.29227766120218579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0.38221919999999998</v>
      </c>
      <c r="AG22">
        <v>1.2264470399999998</v>
      </c>
      <c r="AH22">
        <v>0</v>
      </c>
      <c r="AI22">
        <v>0</v>
      </c>
      <c r="AJ22">
        <v>0</v>
      </c>
      <c r="AK22">
        <v>0.60753000000000001</v>
      </c>
      <c r="AL22">
        <v>0</v>
      </c>
      <c r="AM22">
        <v>0</v>
      </c>
      <c r="AN22">
        <v>1.0764704999999999E-2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76.096998999999997</v>
      </c>
      <c r="BA22">
        <v>3.7019045644819188</v>
      </c>
      <c r="BB22">
        <f t="shared" si="0"/>
        <v>84.745084107107971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1.4089088760504203</v>
      </c>
      <c r="M23">
        <v>1.200226171519563</v>
      </c>
      <c r="N23">
        <v>2.5045980031529167</v>
      </c>
      <c r="O23">
        <v>2.7758917377487875</v>
      </c>
      <c r="P23">
        <v>0</v>
      </c>
      <c r="Q23">
        <v>0</v>
      </c>
      <c r="R23">
        <v>2.0868201729106625E-2</v>
      </c>
      <c r="S23">
        <v>0.24005505101058716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0.38221919999999998</v>
      </c>
      <c r="AG23">
        <v>1.2264470399999998</v>
      </c>
      <c r="AH23">
        <v>7.4828429999999987E-2</v>
      </c>
      <c r="AI23">
        <v>0</v>
      </c>
      <c r="AJ23">
        <v>0</v>
      </c>
      <c r="AK23">
        <v>0.60753000000000001</v>
      </c>
      <c r="AL23">
        <v>0</v>
      </c>
      <c r="AM23">
        <v>0</v>
      </c>
      <c r="AN23">
        <v>1.0764704999999999E-2</v>
      </c>
      <c r="AO23">
        <v>0</v>
      </c>
      <c r="AP23">
        <v>0</v>
      </c>
      <c r="AQ23">
        <v>0.50210160000000004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76.615399000000011</v>
      </c>
      <c r="BA23">
        <v>3.668551574878895</v>
      </c>
      <c r="BB23">
        <f t="shared" si="0"/>
        <v>83.901286441332502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1.4089088760504203</v>
      </c>
      <c r="M24">
        <v>1.200226171519563</v>
      </c>
      <c r="N24">
        <v>2.5045980031529167</v>
      </c>
      <c r="O24">
        <v>2.7758917377487875</v>
      </c>
      <c r="P24">
        <v>0</v>
      </c>
      <c r="Q24">
        <v>0</v>
      </c>
      <c r="R24">
        <v>0</v>
      </c>
      <c r="S24">
        <v>0.24005505101058716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0.38221919999999998</v>
      </c>
      <c r="AG24">
        <v>1.2264470399999998</v>
      </c>
      <c r="AH24">
        <v>0.42470190000000002</v>
      </c>
      <c r="AI24">
        <v>0</v>
      </c>
      <c r="AJ24">
        <v>0</v>
      </c>
      <c r="AK24">
        <v>0.60753000000000001</v>
      </c>
      <c r="AL24">
        <v>0</v>
      </c>
      <c r="AM24">
        <v>0</v>
      </c>
      <c r="AN24">
        <v>1.0764704999999999E-2</v>
      </c>
      <c r="AO24">
        <v>0</v>
      </c>
      <c r="AP24">
        <v>0</v>
      </c>
      <c r="AQ24">
        <v>0.99607200000000007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76.779199000000006</v>
      </c>
      <c r="BA24">
        <v>3.7097989498126056</v>
      </c>
      <c r="BB24">
        <f t="shared" si="0"/>
        <v>84.846814734669678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1.408893543114017</v>
      </c>
      <c r="M25">
        <v>1.200226171519563</v>
      </c>
      <c r="N25">
        <v>2.5045980031529167</v>
      </c>
      <c r="O25">
        <v>2.7758917377487875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0.12120479999999997</v>
      </c>
      <c r="AF25">
        <v>0.38221919999999998</v>
      </c>
      <c r="AG25">
        <v>1.2264470399999998</v>
      </c>
      <c r="AH25">
        <v>0.99906065999999982</v>
      </c>
      <c r="AI25">
        <v>0</v>
      </c>
      <c r="AJ25">
        <v>0</v>
      </c>
      <c r="AK25">
        <v>0.60753000000000001</v>
      </c>
      <c r="AL25">
        <v>0</v>
      </c>
      <c r="AM25">
        <v>0</v>
      </c>
      <c r="AN25">
        <v>1.0764704999999999E-2</v>
      </c>
      <c r="AO25">
        <v>0</v>
      </c>
      <c r="AP25">
        <v>0</v>
      </c>
      <c r="AQ25">
        <v>1.5063047999999997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77.059199000000007</v>
      </c>
      <c r="BA25">
        <v>3.761870293544944</v>
      </c>
      <c r="BB25">
        <f t="shared" si="0"/>
        <v>86.040469366990351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1.408893543114017</v>
      </c>
      <c r="M26">
        <v>1.200226171519563</v>
      </c>
      <c r="N26">
        <v>2.5045980031529167</v>
      </c>
      <c r="O26">
        <v>2.7758917377487875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9.3690000000000009E-2</v>
      </c>
      <c r="AC26">
        <v>0.21970648800000001</v>
      </c>
      <c r="AD26">
        <v>0</v>
      </c>
      <c r="AE26">
        <v>0.38785535999999987</v>
      </c>
      <c r="AF26">
        <v>0.38221919999999998</v>
      </c>
      <c r="AG26">
        <v>1.2264470399999998</v>
      </c>
      <c r="AH26">
        <v>1.4985909900000003</v>
      </c>
      <c r="AI26">
        <v>0</v>
      </c>
      <c r="AJ26">
        <v>0</v>
      </c>
      <c r="AK26">
        <v>0.60753000000000001</v>
      </c>
      <c r="AL26">
        <v>0</v>
      </c>
      <c r="AM26">
        <v>0</v>
      </c>
      <c r="AN26">
        <v>1.0764704999999999E-2</v>
      </c>
      <c r="AO26">
        <v>0</v>
      </c>
      <c r="AP26">
        <v>0</v>
      </c>
      <c r="AQ26">
        <v>2.0084063999999997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77.54859900000001</v>
      </c>
      <c r="BA26">
        <v>3.8567694472449432</v>
      </c>
      <c r="BB26">
        <f t="shared" si="0"/>
        <v>88.016649191290355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1.4089114450127878</v>
      </c>
      <c r="M27">
        <v>1.200226171519563</v>
      </c>
      <c r="N27">
        <v>2.5045980031529167</v>
      </c>
      <c r="O27">
        <v>2.7758917377487875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0.37026288000000002</v>
      </c>
      <c r="AC27">
        <v>0.46171743300000001</v>
      </c>
      <c r="AD27">
        <v>0.19725809999999996</v>
      </c>
      <c r="AE27">
        <v>0.38785535999999987</v>
      </c>
      <c r="AF27">
        <v>0.38221919999999998</v>
      </c>
      <c r="AG27">
        <v>1.2264470399999998</v>
      </c>
      <c r="AH27">
        <v>1.9981213199999996</v>
      </c>
      <c r="AI27">
        <v>0.12134799999999997</v>
      </c>
      <c r="AJ27">
        <v>0</v>
      </c>
      <c r="AK27">
        <v>0.60753000000000001</v>
      </c>
      <c r="AL27">
        <v>0</v>
      </c>
      <c r="AM27">
        <v>0.12208287</v>
      </c>
      <c r="AN27">
        <v>1.0764704999999999E-2</v>
      </c>
      <c r="AO27">
        <v>0</v>
      </c>
      <c r="AP27">
        <v>0</v>
      </c>
      <c r="AQ27">
        <v>2.0084063999999997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78.179799000000003</v>
      </c>
      <c r="BA27">
        <v>3.9437141866442942</v>
      </c>
      <c r="BB27">
        <f t="shared" si="0"/>
        <v>90.019725478789752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1.4088912058675487</v>
      </c>
      <c r="M28">
        <v>1.200226171519563</v>
      </c>
      <c r="N28">
        <v>2.5045980031529167</v>
      </c>
      <c r="O28">
        <v>2.7758917377487875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1.0155996000000003</v>
      </c>
      <c r="AC28">
        <v>0.69259131799999996</v>
      </c>
      <c r="AD28">
        <v>0.19422336000000004</v>
      </c>
      <c r="AE28">
        <v>0.38179511999999982</v>
      </c>
      <c r="AF28">
        <v>0.21234399999999998</v>
      </c>
      <c r="AG28">
        <v>1.2264470399999998</v>
      </c>
      <c r="AH28">
        <v>2.4976516499999999</v>
      </c>
      <c r="AI28">
        <v>0.39438099999999993</v>
      </c>
      <c r="AJ28">
        <v>0</v>
      </c>
      <c r="AK28">
        <v>0.60753000000000001</v>
      </c>
      <c r="AL28">
        <v>0</v>
      </c>
      <c r="AM28">
        <v>0.24729607000000001</v>
      </c>
      <c r="AN28">
        <v>1.0764704999999999E-2</v>
      </c>
      <c r="AO28">
        <v>0</v>
      </c>
      <c r="AP28">
        <v>0</v>
      </c>
      <c r="AQ28">
        <v>2.0084063999999997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78.780926999999991</v>
      </c>
      <c r="BA28">
        <v>4.035512046548007</v>
      </c>
      <c r="BB28">
        <f t="shared" si="0"/>
        <v>92.124052334740796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1.4088912058675487</v>
      </c>
      <c r="M29">
        <v>1.200226171519563</v>
      </c>
      <c r="N29">
        <v>2.5045980031529167</v>
      </c>
      <c r="O29">
        <v>2.7758917377487875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1.1107886400000004</v>
      </c>
      <c r="AC29">
        <v>0.69259131799999996</v>
      </c>
      <c r="AD29">
        <v>0.41879412000000005</v>
      </c>
      <c r="AE29">
        <v>0.77571071999999974</v>
      </c>
      <c r="AF29">
        <v>0.21234399999999998</v>
      </c>
      <c r="AG29">
        <v>1.2264470399999998</v>
      </c>
      <c r="AH29">
        <v>2.9971819799999997</v>
      </c>
      <c r="AI29">
        <v>0.39438099999999993</v>
      </c>
      <c r="AJ29">
        <v>0</v>
      </c>
      <c r="AK29">
        <v>0.60753000000000001</v>
      </c>
      <c r="AL29">
        <v>0</v>
      </c>
      <c r="AM29">
        <v>0.37188320399999997</v>
      </c>
      <c r="AN29">
        <v>1.0764704999999999E-2</v>
      </c>
      <c r="AO29">
        <v>0</v>
      </c>
      <c r="AP29">
        <v>0</v>
      </c>
      <c r="AQ29">
        <v>2.0084063999999997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79.209327000000002</v>
      </c>
      <c r="BA29">
        <v>4.1093387579480289</v>
      </c>
      <c r="BB29">
        <f t="shared" si="0"/>
        <v>93.816418487340798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1.4088912058675487</v>
      </c>
      <c r="M30">
        <v>1.200226171519563</v>
      </c>
      <c r="N30">
        <v>2.5045980031529167</v>
      </c>
      <c r="O30">
        <v>2.7758917377487875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1.1107886400000004</v>
      </c>
      <c r="AC30">
        <v>0.69259131799999996</v>
      </c>
      <c r="AD30">
        <v>0.62819118000000007</v>
      </c>
      <c r="AE30">
        <v>1.167202224</v>
      </c>
      <c r="AF30">
        <v>0.21234399999999998</v>
      </c>
      <c r="AG30">
        <v>1.2264470399999998</v>
      </c>
      <c r="AH30">
        <v>2.9971819799999997</v>
      </c>
      <c r="AI30">
        <v>0.39438099999999993</v>
      </c>
      <c r="AJ30">
        <v>0</v>
      </c>
      <c r="AK30">
        <v>0.60753000000000001</v>
      </c>
      <c r="AL30">
        <v>0</v>
      </c>
      <c r="AM30">
        <v>0.37188320399999997</v>
      </c>
      <c r="AN30">
        <v>1.0764704999999999E-2</v>
      </c>
      <c r="AO30">
        <v>0</v>
      </c>
      <c r="AP30">
        <v>0</v>
      </c>
      <c r="AQ30">
        <v>2.0084063999999997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79.179327000000001</v>
      </c>
      <c r="BA30">
        <v>4.1344559099480298</v>
      </c>
      <c r="BB30">
        <f t="shared" si="0"/>
        <v>94.362189899340791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1.4088912058675487</v>
      </c>
      <c r="M31">
        <v>1.200226171519563</v>
      </c>
      <c r="N31">
        <v>2.5045980031529167</v>
      </c>
      <c r="O31">
        <v>2.7758917377487875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1.1107886400000004</v>
      </c>
      <c r="AC31">
        <v>0.69259131799999996</v>
      </c>
      <c r="AD31">
        <v>0.62819118000000007</v>
      </c>
      <c r="AE31">
        <v>1.1675658384000001</v>
      </c>
      <c r="AF31">
        <v>0.21234399999999998</v>
      </c>
      <c r="AG31">
        <v>1.2264470399999998</v>
      </c>
      <c r="AH31">
        <v>2.9971819799999997</v>
      </c>
      <c r="AI31">
        <v>0.39438099999999993</v>
      </c>
      <c r="AJ31">
        <v>0</v>
      </c>
      <c r="AK31">
        <v>0.60753000000000001</v>
      </c>
      <c r="AL31">
        <v>0</v>
      </c>
      <c r="AM31">
        <v>0.37188320399999997</v>
      </c>
      <c r="AN31">
        <v>1.0764704999999999E-2</v>
      </c>
      <c r="AO31">
        <v>0</v>
      </c>
      <c r="AP31">
        <v>0</v>
      </c>
      <c r="AQ31">
        <v>2.0084063999999997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79.149327</v>
      </c>
      <c r="BA31">
        <v>4.1344710947480294</v>
      </c>
      <c r="BB31">
        <f t="shared" si="0"/>
        <v>94.332538328940785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1.4088912058675487</v>
      </c>
      <c r="M32">
        <v>1.200226171519563</v>
      </c>
      <c r="N32">
        <v>2.5045980031529167</v>
      </c>
      <c r="O32">
        <v>2.7758917377487875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1.1107886400000004</v>
      </c>
      <c r="AC32">
        <v>0.69259131799999996</v>
      </c>
      <c r="AD32">
        <v>0.83758823999999998</v>
      </c>
      <c r="AE32">
        <v>1.1675658384000001</v>
      </c>
      <c r="AF32">
        <v>0.21234399999999998</v>
      </c>
      <c r="AG32">
        <v>1.2264470399999998</v>
      </c>
      <c r="AH32">
        <v>2.8313459999999999</v>
      </c>
      <c r="AI32">
        <v>0.39438099999999993</v>
      </c>
      <c r="AJ32">
        <v>0</v>
      </c>
      <c r="AK32">
        <v>0.60753000000000001</v>
      </c>
      <c r="AL32">
        <v>0</v>
      </c>
      <c r="AM32">
        <v>0.24729607000000001</v>
      </c>
      <c r="AN32">
        <v>1.0764704999999999E-2</v>
      </c>
      <c r="AO32">
        <v>0</v>
      </c>
      <c r="AP32">
        <v>0</v>
      </c>
      <c r="AQ32">
        <v>2.0084063999999997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79.101727000000011</v>
      </c>
      <c r="BA32">
        <v>4.129095213848049</v>
      </c>
      <c r="BB32">
        <f t="shared" si="0"/>
        <v>94.209288155840781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1.4088912058675487</v>
      </c>
      <c r="M33">
        <v>1.200226171519563</v>
      </c>
      <c r="N33">
        <v>2.5045980031529167</v>
      </c>
      <c r="O33">
        <v>2.7758917377487875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1.1107886400000004</v>
      </c>
      <c r="AC33">
        <v>0.69259131799999996</v>
      </c>
      <c r="AD33">
        <v>0.83758823999999998</v>
      </c>
      <c r="AE33">
        <v>1.1675658384000001</v>
      </c>
      <c r="AF33">
        <v>0.21234399999999998</v>
      </c>
      <c r="AG33">
        <v>1.2264470399999998</v>
      </c>
      <c r="AH33">
        <v>2.4976516499999999</v>
      </c>
      <c r="AI33">
        <v>0.39438099999999993</v>
      </c>
      <c r="AJ33">
        <v>0</v>
      </c>
      <c r="AK33">
        <v>0.60753000000000001</v>
      </c>
      <c r="AL33">
        <v>0</v>
      </c>
      <c r="AM33">
        <v>0.12396106799999999</v>
      </c>
      <c r="AN33">
        <v>1.0764704999999999E-2</v>
      </c>
      <c r="AO33">
        <v>0</v>
      </c>
      <c r="AP33">
        <v>0</v>
      </c>
      <c r="AQ33">
        <v>2.0084063999999997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78.992927000000009</v>
      </c>
      <c r="BA33">
        <v>4.1046073909480425</v>
      </c>
      <c r="BB33">
        <f t="shared" si="0"/>
        <v>93.667946626740786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1.4088912058675487</v>
      </c>
      <c r="M34">
        <v>1.200226171519563</v>
      </c>
      <c r="N34">
        <v>2.5045980031529167</v>
      </c>
      <c r="O34">
        <v>2.7758917377487875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0.74052576000000003</v>
      </c>
      <c r="AC34">
        <v>0.46171743300000001</v>
      </c>
      <c r="AD34">
        <v>0.62819118000000007</v>
      </c>
      <c r="AE34">
        <v>1.1675658384000001</v>
      </c>
      <c r="AF34">
        <v>0.19110959999999999</v>
      </c>
      <c r="AG34">
        <v>1.2264470399999998</v>
      </c>
      <c r="AH34">
        <v>1.9981213199999996</v>
      </c>
      <c r="AI34">
        <v>0.12134799999999997</v>
      </c>
      <c r="AJ34">
        <v>0</v>
      </c>
      <c r="AK34">
        <v>0.60753000000000001</v>
      </c>
      <c r="AL34">
        <v>0</v>
      </c>
      <c r="AM34">
        <v>0</v>
      </c>
      <c r="AN34">
        <v>1.0764704999999999E-2</v>
      </c>
      <c r="AO34">
        <v>0</v>
      </c>
      <c r="AP34">
        <v>0</v>
      </c>
      <c r="AQ34">
        <v>2.0084063999999997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78.071599000000006</v>
      </c>
      <c r="BA34">
        <v>3.9934347684480347</v>
      </c>
      <c r="BB34">
        <f t="shared" si="0"/>
        <v>91.129498626240789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1.4088912058675487</v>
      </c>
      <c r="M35">
        <v>1.200226171519563</v>
      </c>
      <c r="N35">
        <v>2.5045980031529167</v>
      </c>
      <c r="O35">
        <v>2.7758917377487875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0.33728399999999997</v>
      </c>
      <c r="AC35">
        <v>0.23063112</v>
      </c>
      <c r="AD35">
        <v>0.41879412000000005</v>
      </c>
      <c r="AE35">
        <v>1.1675658384000001</v>
      </c>
      <c r="AF35">
        <v>0.19110959999999999</v>
      </c>
      <c r="AG35">
        <v>1.2264470399999998</v>
      </c>
      <c r="AH35">
        <v>1.4985909900000003</v>
      </c>
      <c r="AI35">
        <v>7.5842499999999979E-2</v>
      </c>
      <c r="AJ35">
        <v>0</v>
      </c>
      <c r="AK35">
        <v>0.60753000000000001</v>
      </c>
      <c r="AL35">
        <v>0</v>
      </c>
      <c r="AM35">
        <v>0</v>
      </c>
      <c r="AN35">
        <v>1.0764704999999999E-2</v>
      </c>
      <c r="AO35">
        <v>0</v>
      </c>
      <c r="AP35">
        <v>0</v>
      </c>
      <c r="AQ35">
        <v>2.0084063999999997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77.536763000000008</v>
      </c>
      <c r="BA35">
        <v>3.9142825636480501</v>
      </c>
      <c r="BB35">
        <f t="shared" si="0"/>
        <v>89.285053868040777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1.4088912058675487</v>
      </c>
      <c r="M36">
        <v>1.200226171519563</v>
      </c>
      <c r="N36">
        <v>2.5045980031529167</v>
      </c>
      <c r="O36">
        <v>2.7758917377487875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0.19725809999999996</v>
      </c>
      <c r="AE36">
        <v>1.1675658384000001</v>
      </c>
      <c r="AF36">
        <v>0.19110959999999999</v>
      </c>
      <c r="AG36">
        <v>1.2264470399999998</v>
      </c>
      <c r="AH36">
        <v>0.99906065999999982</v>
      </c>
      <c r="AI36">
        <v>7.5842499999999979E-2</v>
      </c>
      <c r="AJ36">
        <v>0</v>
      </c>
      <c r="AK36">
        <v>0.60753000000000001</v>
      </c>
      <c r="AL36">
        <v>0</v>
      </c>
      <c r="AM36">
        <v>0</v>
      </c>
      <c r="AN36">
        <v>1.0764704999999999E-2</v>
      </c>
      <c r="AO36">
        <v>0</v>
      </c>
      <c r="AP36">
        <v>0</v>
      </c>
      <c r="AQ36">
        <v>2.0084063999999997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76.719289000000003</v>
      </c>
      <c r="BA36">
        <v>3.8262331443480466</v>
      </c>
      <c r="BB36">
        <f t="shared" si="0"/>
        <v>87.266647817340768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1.4088912058675487</v>
      </c>
      <c r="M37">
        <v>1.200226171519563</v>
      </c>
      <c r="N37">
        <v>2.5045980031529167</v>
      </c>
      <c r="O37">
        <v>2.7758917377487875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0.77571071999999974</v>
      </c>
      <c r="AF37">
        <v>0.19110959999999999</v>
      </c>
      <c r="AG37">
        <v>1.2264470399999998</v>
      </c>
      <c r="AH37">
        <v>0.49953032999999997</v>
      </c>
      <c r="AI37">
        <v>0</v>
      </c>
      <c r="AJ37">
        <v>0</v>
      </c>
      <c r="AK37">
        <v>0.60753000000000001</v>
      </c>
      <c r="AL37">
        <v>0</v>
      </c>
      <c r="AM37">
        <v>0</v>
      </c>
      <c r="AN37">
        <v>1.0764704999999999E-2</v>
      </c>
      <c r="AO37">
        <v>0</v>
      </c>
      <c r="AP37">
        <v>0</v>
      </c>
      <c r="AQ37">
        <v>2.0084063999999997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76.526089000000013</v>
      </c>
      <c r="BA37">
        <v>3.7694816029480576</v>
      </c>
      <c r="BB37">
        <f t="shared" si="0"/>
        <v>85.965713310340774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1.4088912058675487</v>
      </c>
      <c r="M38">
        <v>1.200226171519563</v>
      </c>
      <c r="N38">
        <v>2.5045980031529167</v>
      </c>
      <c r="O38">
        <v>2.7758917377487875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0.77571071999999974</v>
      </c>
      <c r="AF38">
        <v>0.19110959999999999</v>
      </c>
      <c r="AG38">
        <v>1.2264470399999998</v>
      </c>
      <c r="AH38">
        <v>0</v>
      </c>
      <c r="AI38">
        <v>0</v>
      </c>
      <c r="AJ38">
        <v>0</v>
      </c>
      <c r="AK38">
        <v>0.60753000000000001</v>
      </c>
      <c r="AL38">
        <v>0</v>
      </c>
      <c r="AM38">
        <v>0</v>
      </c>
      <c r="AN38">
        <v>1.0764704999999999E-2</v>
      </c>
      <c r="AO38">
        <v>0</v>
      </c>
      <c r="AP38">
        <v>0</v>
      </c>
      <c r="AQ38">
        <v>2.0084063999999997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76.332889000000009</v>
      </c>
      <c r="BA38">
        <v>3.7405252438480554</v>
      </c>
      <c r="BB38">
        <f t="shared" si="0"/>
        <v>85.301939339440764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1.4088912058675487</v>
      </c>
      <c r="M39">
        <v>1.200226171519563</v>
      </c>
      <c r="N39">
        <v>2.5045980031529167</v>
      </c>
      <c r="O39">
        <v>2.7758917377487875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0.38785535999999987</v>
      </c>
      <c r="AF39">
        <v>0.19110959999999999</v>
      </c>
      <c r="AG39">
        <v>1.2264470399999998</v>
      </c>
      <c r="AH39">
        <v>0</v>
      </c>
      <c r="AI39">
        <v>0</v>
      </c>
      <c r="AJ39">
        <v>0</v>
      </c>
      <c r="AK39">
        <v>0.60753000000000001</v>
      </c>
      <c r="AL39">
        <v>0</v>
      </c>
      <c r="AM39">
        <v>0</v>
      </c>
      <c r="AN39">
        <v>1.0764704999999999E-2</v>
      </c>
      <c r="AO39">
        <v>0</v>
      </c>
      <c r="AP39">
        <v>0</v>
      </c>
      <c r="AQ39">
        <v>2.0084063999999997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76.332889000000009</v>
      </c>
      <c r="BA39">
        <v>3.7243128934480554</v>
      </c>
      <c r="BB39">
        <f t="shared" si="0"/>
        <v>84.930296329840772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1.4088912058675487</v>
      </c>
      <c r="M40">
        <v>1.200226171519563</v>
      </c>
      <c r="N40">
        <v>2.5045980031529167</v>
      </c>
      <c r="O40">
        <v>2.7758917377487875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0.38785535999999987</v>
      </c>
      <c r="AF40">
        <v>0.19110959999999999</v>
      </c>
      <c r="AG40">
        <v>1.2264470399999998</v>
      </c>
      <c r="AH40">
        <v>0</v>
      </c>
      <c r="AI40">
        <v>0</v>
      </c>
      <c r="AJ40">
        <v>0</v>
      </c>
      <c r="AK40">
        <v>0.60753000000000001</v>
      </c>
      <c r="AL40">
        <v>0</v>
      </c>
      <c r="AM40">
        <v>0</v>
      </c>
      <c r="AN40">
        <v>1.0764704999999999E-2</v>
      </c>
      <c r="AO40">
        <v>0</v>
      </c>
      <c r="AP40">
        <v>0</v>
      </c>
      <c r="AQ40">
        <v>2.0084063999999997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76.332889000000009</v>
      </c>
      <c r="BA40">
        <v>3.7243128934480554</v>
      </c>
      <c r="BB40">
        <f t="shared" si="0"/>
        <v>84.930296329840772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1.4088912058675487</v>
      </c>
      <c r="M41">
        <v>1.200226171519563</v>
      </c>
      <c r="N41">
        <v>2.5045980031529167</v>
      </c>
      <c r="O41">
        <v>2.7758917377487875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0.37573487999999999</v>
      </c>
      <c r="AF41">
        <v>0.19110959999999999</v>
      </c>
      <c r="AG41">
        <v>1.2264470399999998</v>
      </c>
      <c r="AH41">
        <v>0</v>
      </c>
      <c r="AI41">
        <v>0</v>
      </c>
      <c r="AJ41">
        <v>0</v>
      </c>
      <c r="AK41">
        <v>0.60753000000000001</v>
      </c>
      <c r="AL41">
        <v>0</v>
      </c>
      <c r="AM41">
        <v>0</v>
      </c>
      <c r="AN41">
        <v>1.0764704999999999E-2</v>
      </c>
      <c r="AO41">
        <v>0</v>
      </c>
      <c r="AP41">
        <v>0</v>
      </c>
      <c r="AQ41">
        <v>2.0084063999999997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76.332889000000009</v>
      </c>
      <c r="BA41">
        <v>3.7238062546480553</v>
      </c>
      <c r="BB41">
        <f t="shared" si="0"/>
        <v>84.918682488640769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1.4088912058675487</v>
      </c>
      <c r="M42">
        <v>1.200226171519563</v>
      </c>
      <c r="N42">
        <v>2.5045980031529167</v>
      </c>
      <c r="O42">
        <v>2.7758917377487875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0.19110959999999999</v>
      </c>
      <c r="AG42">
        <v>1.2264470399999998</v>
      </c>
      <c r="AH42">
        <v>0</v>
      </c>
      <c r="AI42">
        <v>0</v>
      </c>
      <c r="AJ42">
        <v>0</v>
      </c>
      <c r="AK42">
        <v>0.60753000000000001</v>
      </c>
      <c r="AL42">
        <v>0</v>
      </c>
      <c r="AM42">
        <v>0</v>
      </c>
      <c r="AN42">
        <v>1.0764704999999999E-2</v>
      </c>
      <c r="AO42">
        <v>0</v>
      </c>
      <c r="AP42">
        <v>0</v>
      </c>
      <c r="AQ42">
        <v>2.0084063999999997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76.36288900000001</v>
      </c>
      <c r="BA42">
        <v>3.7081005430480554</v>
      </c>
      <c r="BB42">
        <f t="shared" si="0"/>
        <v>84.588653320240766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1.4088912058675487</v>
      </c>
      <c r="M43">
        <v>1.200226171519563</v>
      </c>
      <c r="N43">
        <v>2.5045980031529167</v>
      </c>
      <c r="O43">
        <v>2.7758917377487875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0.19110959999999999</v>
      </c>
      <c r="AG43">
        <v>1.2264470399999998</v>
      </c>
      <c r="AH43">
        <v>0</v>
      </c>
      <c r="AI43">
        <v>0</v>
      </c>
      <c r="AJ43">
        <v>0</v>
      </c>
      <c r="AK43">
        <v>0.60753000000000001</v>
      </c>
      <c r="AL43">
        <v>0</v>
      </c>
      <c r="AM43">
        <v>0</v>
      </c>
      <c r="AN43">
        <v>1.0764704999999999E-2</v>
      </c>
      <c r="AO43">
        <v>0</v>
      </c>
      <c r="AP43">
        <v>0</v>
      </c>
      <c r="AQ43">
        <v>1.5063047999999997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76.36288900000001</v>
      </c>
      <c r="BA43">
        <v>3.6871127146480553</v>
      </c>
      <c r="BB43">
        <f t="shared" si="0"/>
        <v>84.107539548640773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1.4088912058675487</v>
      </c>
      <c r="M44">
        <v>1.200226171519563</v>
      </c>
      <c r="N44">
        <v>2.5045980031529167</v>
      </c>
      <c r="O44">
        <v>2.7758917377487875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0.19110959999999999</v>
      </c>
      <c r="AG44">
        <v>1.2264470399999998</v>
      </c>
      <c r="AH44">
        <v>0</v>
      </c>
      <c r="AI44">
        <v>0</v>
      </c>
      <c r="AJ44">
        <v>0</v>
      </c>
      <c r="AK44">
        <v>0.60753000000000001</v>
      </c>
      <c r="AL44">
        <v>0</v>
      </c>
      <c r="AM44">
        <v>0</v>
      </c>
      <c r="AN44">
        <v>1.0764704999999999E-2</v>
      </c>
      <c r="AO44">
        <v>0</v>
      </c>
      <c r="AP44">
        <v>0</v>
      </c>
      <c r="AQ44">
        <v>1.0042031999999999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76.422889000000012</v>
      </c>
      <c r="BA44">
        <v>3.6661248554480554</v>
      </c>
      <c r="BB44">
        <f t="shared" si="0"/>
        <v>83.686425807840763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1.4088912058675487</v>
      </c>
      <c r="M45">
        <v>1.200226171519563</v>
      </c>
      <c r="N45">
        <v>2.5045980031529167</v>
      </c>
      <c r="O45">
        <v>2.7758917377487875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1.2264470399999998</v>
      </c>
      <c r="AH45">
        <v>0</v>
      </c>
      <c r="AI45">
        <v>0</v>
      </c>
      <c r="AJ45">
        <v>0</v>
      </c>
      <c r="AK45">
        <v>0.60753000000000001</v>
      </c>
      <c r="AL45">
        <v>0</v>
      </c>
      <c r="AM45">
        <v>0</v>
      </c>
      <c r="AN45">
        <v>1.0764704999999999E-2</v>
      </c>
      <c r="AO45">
        <v>0</v>
      </c>
      <c r="AP45">
        <v>0</v>
      </c>
      <c r="AQ45">
        <v>0.50210160000000004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76.318627000000006</v>
      </c>
      <c r="BA45">
        <v>3.6324510270480537</v>
      </c>
      <c r="BB45">
        <f t="shared" si="0"/>
        <v>83.11373603624078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1.4088912058675487</v>
      </c>
      <c r="M46">
        <v>1.200226171519563</v>
      </c>
      <c r="N46">
        <v>2.5045980031529167</v>
      </c>
      <c r="O46">
        <v>2.7758917377487875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1.2264470399999998</v>
      </c>
      <c r="AH46">
        <v>0</v>
      </c>
      <c r="AI46">
        <v>0</v>
      </c>
      <c r="AJ46">
        <v>0</v>
      </c>
      <c r="AK46">
        <v>0.60753000000000001</v>
      </c>
      <c r="AL46">
        <v>0</v>
      </c>
      <c r="AM46">
        <v>0</v>
      </c>
      <c r="AN46">
        <v>1.0764704999999999E-2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76.318627000000006</v>
      </c>
      <c r="BA46">
        <v>3.6114631678480538</v>
      </c>
      <c r="BB46">
        <f t="shared" si="0"/>
        <v>82.632622295440768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1.4088912058675487</v>
      </c>
      <c r="M47">
        <v>1.200226171519563</v>
      </c>
      <c r="N47">
        <v>2.5045980031529167</v>
      </c>
      <c r="O47">
        <v>2.7758917377487875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1.2264470399999998</v>
      </c>
      <c r="AH47">
        <v>0</v>
      </c>
      <c r="AI47">
        <v>0</v>
      </c>
      <c r="AJ47">
        <v>0</v>
      </c>
      <c r="AK47">
        <v>0.60753000000000001</v>
      </c>
      <c r="AL47">
        <v>0</v>
      </c>
      <c r="AM47">
        <v>0</v>
      </c>
      <c r="AN47">
        <v>1.1072267999999998E-2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76.208627000000007</v>
      </c>
      <c r="BA47">
        <v>3.6114760261480536</v>
      </c>
      <c r="BB47">
        <f t="shared" si="0"/>
        <v>82.522917000140765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1.4088912058675487</v>
      </c>
      <c r="M48">
        <v>1.200226171519563</v>
      </c>
      <c r="N48">
        <v>2.5045980031529167</v>
      </c>
      <c r="O48">
        <v>2.7758917377487875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1.2264470399999998</v>
      </c>
      <c r="AH48">
        <v>0</v>
      </c>
      <c r="AI48">
        <v>0</v>
      </c>
      <c r="AJ48">
        <v>0</v>
      </c>
      <c r="AK48">
        <v>0.60753000000000001</v>
      </c>
      <c r="AL48">
        <v>0</v>
      </c>
      <c r="AM48">
        <v>0</v>
      </c>
      <c r="AN48">
        <v>1.1072267999999998E-2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76.208627000000007</v>
      </c>
      <c r="BA48">
        <v>3.6114760261480536</v>
      </c>
      <c r="BB48">
        <f t="shared" si="0"/>
        <v>82.522917000140765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1.4088912058675487</v>
      </c>
      <c r="M49">
        <v>1.200226171519563</v>
      </c>
      <c r="N49">
        <v>2.5045980031529167</v>
      </c>
      <c r="O49">
        <v>2.7758917377487875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1.2264470399999998</v>
      </c>
      <c r="AH49">
        <v>0</v>
      </c>
      <c r="AI49">
        <v>0</v>
      </c>
      <c r="AJ49">
        <v>0</v>
      </c>
      <c r="AK49">
        <v>0.60753000000000001</v>
      </c>
      <c r="AL49">
        <v>0</v>
      </c>
      <c r="AM49">
        <v>0</v>
      </c>
      <c r="AN49">
        <v>1.1072267999999998E-2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76.208627000000007</v>
      </c>
      <c r="BA49">
        <v>3.6114760261480536</v>
      </c>
      <c r="BB49">
        <f t="shared" si="0"/>
        <v>82.522917000140765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1.4088912058675487</v>
      </c>
      <c r="M50">
        <v>1.200226171519563</v>
      </c>
      <c r="N50">
        <v>2.5045980031529167</v>
      </c>
      <c r="O50">
        <v>2.7758917377487875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1.2264470399999998</v>
      </c>
      <c r="AH50">
        <v>0</v>
      </c>
      <c r="AI50">
        <v>0</v>
      </c>
      <c r="AJ50">
        <v>0</v>
      </c>
      <c r="AK50">
        <v>0.60753000000000001</v>
      </c>
      <c r="AL50">
        <v>0</v>
      </c>
      <c r="AM50">
        <v>0</v>
      </c>
      <c r="AN50">
        <v>1.1072267999999998E-2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76.208627000000007</v>
      </c>
      <c r="BA50">
        <v>3.6114760261480536</v>
      </c>
      <c r="BB50">
        <f t="shared" si="0"/>
        <v>82.522917000140765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1.4088912058675487</v>
      </c>
      <c r="M51">
        <v>1.200226171519563</v>
      </c>
      <c r="N51">
        <v>2.5045980031529167</v>
      </c>
      <c r="O51">
        <v>2.7758917377487875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1.2264470399999998</v>
      </c>
      <c r="AH51">
        <v>0</v>
      </c>
      <c r="AI51">
        <v>0</v>
      </c>
      <c r="AJ51">
        <v>0</v>
      </c>
      <c r="AK51">
        <v>0.60753000000000001</v>
      </c>
      <c r="AL51">
        <v>0</v>
      </c>
      <c r="AM51">
        <v>0</v>
      </c>
      <c r="AN51">
        <v>1.1072267999999998E-2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76.208627000000007</v>
      </c>
      <c r="BA51">
        <v>3.6114760261480536</v>
      </c>
      <c r="BB51">
        <f t="shared" si="0"/>
        <v>82.522917000140765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1.4088912058675487</v>
      </c>
      <c r="M52">
        <v>1.200226171519563</v>
      </c>
      <c r="N52">
        <v>2.5045980031529167</v>
      </c>
      <c r="O52">
        <v>2.7758917377487875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1.2264470399999998</v>
      </c>
      <c r="AH52">
        <v>0</v>
      </c>
      <c r="AI52">
        <v>0</v>
      </c>
      <c r="AJ52">
        <v>0</v>
      </c>
      <c r="AK52">
        <v>0.60753000000000001</v>
      </c>
      <c r="AL52">
        <v>0</v>
      </c>
      <c r="AM52">
        <v>0</v>
      </c>
      <c r="AN52">
        <v>1.1072267999999998E-2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76.208627000000007</v>
      </c>
      <c r="BA52">
        <v>3.6114760261480536</v>
      </c>
      <c r="BB52">
        <f t="shared" si="0"/>
        <v>82.522917000140765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1.4088792156199816</v>
      </c>
      <c r="M53">
        <v>1.200226171519563</v>
      </c>
      <c r="N53">
        <v>2.5045980031529167</v>
      </c>
      <c r="O53">
        <v>2.7758917377487875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1.2264470399999998</v>
      </c>
      <c r="AH53">
        <v>0</v>
      </c>
      <c r="AI53">
        <v>0</v>
      </c>
      <c r="AJ53">
        <v>0</v>
      </c>
      <c r="AK53">
        <v>0.60753000000000001</v>
      </c>
      <c r="AL53">
        <v>0</v>
      </c>
      <c r="AM53">
        <v>0</v>
      </c>
      <c r="AN53">
        <v>1.1072267999999998E-2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76.208627000000007</v>
      </c>
      <c r="BA53">
        <v>3.6114755249557051</v>
      </c>
      <c r="BB53">
        <f t="shared" si="0"/>
        <v>82.522905511085554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1.4088863576950368</v>
      </c>
      <c r="M54">
        <v>1.200226171519563</v>
      </c>
      <c r="N54">
        <v>2.5045980031529167</v>
      </c>
      <c r="O54">
        <v>2.7758917377487875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1.2264470399999998</v>
      </c>
      <c r="AH54">
        <v>0</v>
      </c>
      <c r="AI54">
        <v>0</v>
      </c>
      <c r="AJ54">
        <v>0</v>
      </c>
      <c r="AK54">
        <v>0.60753000000000001</v>
      </c>
      <c r="AL54">
        <v>0</v>
      </c>
      <c r="AM54">
        <v>0</v>
      </c>
      <c r="AN54">
        <v>1.1072267999999998E-2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76.128627000000009</v>
      </c>
      <c r="BA54">
        <v>3.6114758234944428</v>
      </c>
      <c r="BB54">
        <f t="shared" si="0"/>
        <v>82.442912354621868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1.4088757780082988</v>
      </c>
      <c r="M55">
        <v>1.200226171519563</v>
      </c>
      <c r="N55">
        <v>2.5045980031529167</v>
      </c>
      <c r="O55">
        <v>2.7758917377487875</v>
      </c>
      <c r="P55">
        <v>0</v>
      </c>
      <c r="Q55">
        <v>0</v>
      </c>
      <c r="R55">
        <v>0</v>
      </c>
      <c r="S55">
        <v>0.19833458929193321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1.2264470399999998</v>
      </c>
      <c r="AH55">
        <v>0</v>
      </c>
      <c r="AI55">
        <v>0</v>
      </c>
      <c r="AJ55">
        <v>0</v>
      </c>
      <c r="AK55">
        <v>0.60753000000000001</v>
      </c>
      <c r="AL55">
        <v>0</v>
      </c>
      <c r="AM55">
        <v>0</v>
      </c>
      <c r="AN55">
        <v>1.1072267999999998E-2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76.128627000000009</v>
      </c>
      <c r="BA55">
        <v>3.6197657654443027</v>
      </c>
      <c r="BB55">
        <f t="shared" si="0"/>
        <v>82.632946422277215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1.4088757780082988</v>
      </c>
      <c r="M56">
        <v>1.200226171519563</v>
      </c>
      <c r="N56">
        <v>2.5045980031529167</v>
      </c>
      <c r="O56">
        <v>2.7758917377487875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1.2264470399999998</v>
      </c>
      <c r="AH56">
        <v>0</v>
      </c>
      <c r="AI56">
        <v>0</v>
      </c>
      <c r="AJ56">
        <v>0</v>
      </c>
      <c r="AK56">
        <v>0.60753000000000001</v>
      </c>
      <c r="AL56">
        <v>0</v>
      </c>
      <c r="AM56">
        <v>0</v>
      </c>
      <c r="AN56">
        <v>1.1072267999999998E-2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76.128627000000009</v>
      </c>
      <c r="BA56">
        <v>3.6114753812635367</v>
      </c>
      <c r="BB56">
        <f t="shared" si="0"/>
        <v>82.442902217166036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1.4088757780082988</v>
      </c>
      <c r="M57">
        <v>1.200226171519563</v>
      </c>
      <c r="N57">
        <v>2.5045980031529167</v>
      </c>
      <c r="O57">
        <v>2.7758917377487875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1.2264470399999998</v>
      </c>
      <c r="AH57">
        <v>0</v>
      </c>
      <c r="AI57">
        <v>0</v>
      </c>
      <c r="AJ57">
        <v>0</v>
      </c>
      <c r="AK57">
        <v>0.60753000000000001</v>
      </c>
      <c r="AL57">
        <v>0</v>
      </c>
      <c r="AM57">
        <v>0</v>
      </c>
      <c r="AN57">
        <v>1.1072267999999998E-2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76.128627000000009</v>
      </c>
      <c r="BA57">
        <v>3.6114753812635367</v>
      </c>
      <c r="BB57">
        <f t="shared" si="0"/>
        <v>82.442902217166036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1.4088757780082988</v>
      </c>
      <c r="M58">
        <v>1.200226171519563</v>
      </c>
      <c r="N58">
        <v>2.5045980031529167</v>
      </c>
      <c r="O58">
        <v>2.7758917377487875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1.2264470399999998</v>
      </c>
      <c r="AH58">
        <v>0</v>
      </c>
      <c r="AI58">
        <v>0</v>
      </c>
      <c r="AJ58">
        <v>0</v>
      </c>
      <c r="AK58">
        <v>0.60753000000000001</v>
      </c>
      <c r="AL58">
        <v>0</v>
      </c>
      <c r="AM58">
        <v>0</v>
      </c>
      <c r="AN58">
        <v>1.1072267999999998E-2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76.128627000000009</v>
      </c>
      <c r="BA58">
        <v>3.6114753812635367</v>
      </c>
      <c r="BB58">
        <f t="shared" si="0"/>
        <v>82.442902217166036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1.4088757780082988</v>
      </c>
      <c r="M59">
        <v>1.200226171519563</v>
      </c>
      <c r="N59">
        <v>2.5045980031529167</v>
      </c>
      <c r="O59">
        <v>2.7758917377487875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1.2264470399999998</v>
      </c>
      <c r="AH59">
        <v>0</v>
      </c>
      <c r="AI59">
        <v>0</v>
      </c>
      <c r="AJ59">
        <v>0</v>
      </c>
      <c r="AK59">
        <v>0.60753000000000001</v>
      </c>
      <c r="AL59">
        <v>0</v>
      </c>
      <c r="AM59">
        <v>0</v>
      </c>
      <c r="AN59">
        <v>1.1072267999999998E-2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76.128627000000009</v>
      </c>
      <c r="BA59">
        <v>3.6114753812635367</v>
      </c>
      <c r="BB59">
        <f t="shared" si="0"/>
        <v>82.442902217166036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1.4088757780082988</v>
      </c>
      <c r="M60">
        <v>1.200226171519563</v>
      </c>
      <c r="N60">
        <v>2.5045980031529167</v>
      </c>
      <c r="O60">
        <v>2.7758917377487875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1.2264470399999998</v>
      </c>
      <c r="AH60">
        <v>0</v>
      </c>
      <c r="AI60">
        <v>0</v>
      </c>
      <c r="AJ60">
        <v>0</v>
      </c>
      <c r="AK60">
        <v>0.60753000000000001</v>
      </c>
      <c r="AL60">
        <v>0</v>
      </c>
      <c r="AM60">
        <v>0</v>
      </c>
      <c r="AN60">
        <v>1.1072267999999998E-2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76.128627000000009</v>
      </c>
      <c r="BA60">
        <v>3.6114753812635367</v>
      </c>
      <c r="BB60">
        <f t="shared" si="0"/>
        <v>82.442902217166036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1.4088757780082988</v>
      </c>
      <c r="M61">
        <v>1.200226171519563</v>
      </c>
      <c r="N61">
        <v>2.5045980031529167</v>
      </c>
      <c r="O61">
        <v>2.7758917377487875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1.2264470399999998</v>
      </c>
      <c r="AH61">
        <v>0</v>
      </c>
      <c r="AI61">
        <v>0</v>
      </c>
      <c r="AJ61">
        <v>0</v>
      </c>
      <c r="AK61">
        <v>0.60753000000000001</v>
      </c>
      <c r="AL61">
        <v>0</v>
      </c>
      <c r="AM61">
        <v>0</v>
      </c>
      <c r="AN61">
        <v>1.1072267999999998E-2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76.107047000000009</v>
      </c>
      <c r="BA61">
        <v>3.6105733812635403</v>
      </c>
      <c r="BB61">
        <f t="shared" si="0"/>
        <v>82.422224217166033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1.4088757780082988</v>
      </c>
      <c r="M62">
        <v>1.200226171519563</v>
      </c>
      <c r="N62">
        <v>2.5045980031529167</v>
      </c>
      <c r="O62">
        <v>2.7758917377487875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1.2264470399999998</v>
      </c>
      <c r="AH62">
        <v>0</v>
      </c>
      <c r="AI62">
        <v>0</v>
      </c>
      <c r="AJ62">
        <v>0</v>
      </c>
      <c r="AK62">
        <v>0.60753000000000001</v>
      </c>
      <c r="AL62">
        <v>0</v>
      </c>
      <c r="AM62">
        <v>0</v>
      </c>
      <c r="AN62">
        <v>1.1072267999999998E-2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76.067047000000017</v>
      </c>
      <c r="BA62">
        <v>3.6005733812635494</v>
      </c>
      <c r="BB62">
        <f t="shared" si="0"/>
        <v>82.392224217166032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1.4088757780082988</v>
      </c>
      <c r="M63">
        <v>1.200226171519563</v>
      </c>
      <c r="N63">
        <v>2.5045980031529167</v>
      </c>
      <c r="O63">
        <v>2.7758917377487875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1.2264470399999998</v>
      </c>
      <c r="AH63">
        <v>0</v>
      </c>
      <c r="AI63">
        <v>0</v>
      </c>
      <c r="AJ63">
        <v>0</v>
      </c>
      <c r="AK63">
        <v>0.60753000000000001</v>
      </c>
      <c r="AL63">
        <v>0</v>
      </c>
      <c r="AM63">
        <v>0</v>
      </c>
      <c r="AN63">
        <v>1.1072267999999998E-2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75.938069000000013</v>
      </c>
      <c r="BA63">
        <v>3.5914523812635419</v>
      </c>
      <c r="BB63">
        <f t="shared" si="0"/>
        <v>82.27236721716605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1.4089063534660025</v>
      </c>
      <c r="M64">
        <v>1.200226171519563</v>
      </c>
      <c r="N64">
        <v>2.5045980031529167</v>
      </c>
      <c r="O64">
        <v>2.7758917377487875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1.2264470399999998</v>
      </c>
      <c r="AH64">
        <v>0</v>
      </c>
      <c r="AI64">
        <v>0</v>
      </c>
      <c r="AJ64">
        <v>0</v>
      </c>
      <c r="AK64">
        <v>0.60753000000000001</v>
      </c>
      <c r="AL64">
        <v>0</v>
      </c>
      <c r="AM64">
        <v>0</v>
      </c>
      <c r="AN64">
        <v>1.1072267999999998E-2</v>
      </c>
      <c r="AO64">
        <v>0</v>
      </c>
      <c r="AP64">
        <v>0</v>
      </c>
      <c r="AQ64">
        <v>0.50210160000000004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75.938627000000011</v>
      </c>
      <c r="BA64">
        <v>3.6124645185176729</v>
      </c>
      <c r="BB64">
        <f t="shared" si="0"/>
        <v>82.754045255369618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1.4088871642169287</v>
      </c>
      <c r="M65">
        <v>1.200226171519563</v>
      </c>
      <c r="N65">
        <v>2.5045980031529167</v>
      </c>
      <c r="O65">
        <v>2.7758917377487875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6.0694800000000014E-2</v>
      </c>
      <c r="AE65">
        <v>0</v>
      </c>
      <c r="AF65">
        <v>0.19110959999999999</v>
      </c>
      <c r="AG65">
        <v>1.2264470399999998</v>
      </c>
      <c r="AH65">
        <v>0</v>
      </c>
      <c r="AI65">
        <v>0</v>
      </c>
      <c r="AJ65">
        <v>0</v>
      </c>
      <c r="AK65">
        <v>0.60753000000000001</v>
      </c>
      <c r="AL65">
        <v>0</v>
      </c>
      <c r="AM65">
        <v>0</v>
      </c>
      <c r="AN65">
        <v>1.1072267999999998E-2</v>
      </c>
      <c r="AO65">
        <v>0</v>
      </c>
      <c r="AP65">
        <v>0</v>
      </c>
      <c r="AQ65">
        <v>1.0042031999999999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75.938627000000011</v>
      </c>
      <c r="BA65">
        <v>3.6359885830070615</v>
      </c>
      <c r="BB65">
        <f t="shared" si="0"/>
        <v>83.293298401631148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1.4088912058675487</v>
      </c>
      <c r="M66">
        <v>1.200226171519563</v>
      </c>
      <c r="N66">
        <v>2.5045980031529167</v>
      </c>
      <c r="O66">
        <v>2.7758917377487875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0.39451619999999993</v>
      </c>
      <c r="AE66">
        <v>0</v>
      </c>
      <c r="AF66">
        <v>0.19110959999999999</v>
      </c>
      <c r="AG66">
        <v>1.2264470399999998</v>
      </c>
      <c r="AH66">
        <v>0</v>
      </c>
      <c r="AI66">
        <v>0</v>
      </c>
      <c r="AJ66">
        <v>0</v>
      </c>
      <c r="AK66">
        <v>0.60753000000000001</v>
      </c>
      <c r="AL66">
        <v>0</v>
      </c>
      <c r="AM66">
        <v>0</v>
      </c>
      <c r="AN66">
        <v>1.1072267999999998E-2</v>
      </c>
      <c r="AO66">
        <v>0</v>
      </c>
      <c r="AP66">
        <v>0</v>
      </c>
      <c r="AQ66">
        <v>1.5063047999999997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75.938627000000011</v>
      </c>
      <c r="BA66">
        <v>3.6709303545480569</v>
      </c>
      <c r="BB66">
        <f t="shared" si="0"/>
        <v>84.094283671740769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1.4088912058675487</v>
      </c>
      <c r="M67">
        <v>1.200226171519563</v>
      </c>
      <c r="N67">
        <v>2.5045980031529167</v>
      </c>
      <c r="O67">
        <v>2.7758917377487875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0.62819118000000007</v>
      </c>
      <c r="AE67">
        <v>0</v>
      </c>
      <c r="AF67">
        <v>0.19110959999999999</v>
      </c>
      <c r="AG67">
        <v>1.2264470399999998</v>
      </c>
      <c r="AH67">
        <v>0</v>
      </c>
      <c r="AI67">
        <v>0</v>
      </c>
      <c r="AJ67">
        <v>0</v>
      </c>
      <c r="AK67">
        <v>0.60753000000000001</v>
      </c>
      <c r="AL67">
        <v>0</v>
      </c>
      <c r="AM67">
        <v>0</v>
      </c>
      <c r="AN67">
        <v>1.1072267999999998E-2</v>
      </c>
      <c r="AO67">
        <v>0</v>
      </c>
      <c r="AP67">
        <v>0</v>
      </c>
      <c r="AQ67">
        <v>1.7400768000000002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75.888627000000014</v>
      </c>
      <c r="BA67">
        <v>3.6904696245480579</v>
      </c>
      <c r="BB67">
        <f t="shared" si="0"/>
        <v>84.492191381740781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1.4088912058675487</v>
      </c>
      <c r="M68">
        <v>1.200226171519563</v>
      </c>
      <c r="N68">
        <v>2.5045980031529167</v>
      </c>
      <c r="O68">
        <v>2.7758917377487875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0.62819118000000007</v>
      </c>
      <c r="AE68">
        <v>0.38785535999999987</v>
      </c>
      <c r="AF68">
        <v>0.19110959999999999</v>
      </c>
      <c r="AG68">
        <v>1.2264470399999998</v>
      </c>
      <c r="AH68">
        <v>0</v>
      </c>
      <c r="AI68">
        <v>0</v>
      </c>
      <c r="AJ68">
        <v>0</v>
      </c>
      <c r="AK68">
        <v>0.60753000000000001</v>
      </c>
      <c r="AL68">
        <v>0</v>
      </c>
      <c r="AM68">
        <v>0</v>
      </c>
      <c r="AN68">
        <v>1.1072267999999998E-2</v>
      </c>
      <c r="AO68">
        <v>0</v>
      </c>
      <c r="AP68">
        <v>0</v>
      </c>
      <c r="AQ68">
        <v>2.0084063999999997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75.888627000000014</v>
      </c>
      <c r="BA68">
        <v>3.717898133748057</v>
      </c>
      <c r="BB68">
        <f t="shared" ref="BB68:BB99" si="1">SUM(B68:AZ68)-BA68</f>
        <v>85.120947832540779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1.4088912058675487</v>
      </c>
      <c r="M69">
        <v>1.200226171519563</v>
      </c>
      <c r="N69">
        <v>2.5045980031529167</v>
      </c>
      <c r="O69">
        <v>2.7758917377487875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0.62819118000000007</v>
      </c>
      <c r="AE69">
        <v>0.38785535999999987</v>
      </c>
      <c r="AF69">
        <v>0.19110959999999999</v>
      </c>
      <c r="AG69">
        <v>1.2264470399999998</v>
      </c>
      <c r="AH69">
        <v>0</v>
      </c>
      <c r="AI69">
        <v>0</v>
      </c>
      <c r="AJ69">
        <v>0</v>
      </c>
      <c r="AK69">
        <v>0.60753000000000001</v>
      </c>
      <c r="AL69">
        <v>0</v>
      </c>
      <c r="AM69">
        <v>0</v>
      </c>
      <c r="AN69">
        <v>1.1072267999999998E-2</v>
      </c>
      <c r="AO69">
        <v>0</v>
      </c>
      <c r="AP69">
        <v>0</v>
      </c>
      <c r="AQ69">
        <v>2.0084063999999997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75.888627000000014</v>
      </c>
      <c r="BA69">
        <v>3.717898133748057</v>
      </c>
      <c r="BB69">
        <f t="shared" si="1"/>
        <v>85.120947832540779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1.4088912058675487</v>
      </c>
      <c r="M70">
        <v>1.200226171519563</v>
      </c>
      <c r="N70">
        <v>2.5045980031529167</v>
      </c>
      <c r="O70">
        <v>2.7758917377487875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0.62819118000000007</v>
      </c>
      <c r="AE70">
        <v>0.38785535999999987</v>
      </c>
      <c r="AF70">
        <v>0.19110959999999999</v>
      </c>
      <c r="AG70">
        <v>1.2264470399999998</v>
      </c>
      <c r="AH70">
        <v>7.0783650000000004E-2</v>
      </c>
      <c r="AI70">
        <v>0</v>
      </c>
      <c r="AJ70">
        <v>0</v>
      </c>
      <c r="AK70">
        <v>0.60753000000000001</v>
      </c>
      <c r="AL70">
        <v>0</v>
      </c>
      <c r="AM70">
        <v>0</v>
      </c>
      <c r="AN70">
        <v>1.1072267999999998E-2</v>
      </c>
      <c r="AO70">
        <v>0</v>
      </c>
      <c r="AP70">
        <v>0</v>
      </c>
      <c r="AQ70">
        <v>2.0084063999999997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75.908227000000011</v>
      </c>
      <c r="BA70">
        <v>3.7216758882480496</v>
      </c>
      <c r="BB70">
        <f t="shared" si="1"/>
        <v>85.207553728040779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1.4715111644818042</v>
      </c>
      <c r="M71">
        <v>1.200226171519563</v>
      </c>
      <c r="N71">
        <v>2.5045980031529167</v>
      </c>
      <c r="O71">
        <v>2.7758917377487875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0.83758823999999998</v>
      </c>
      <c r="AE71">
        <v>0.77571071999999974</v>
      </c>
      <c r="AF71">
        <v>0.19110959999999999</v>
      </c>
      <c r="AG71">
        <v>1.2264470399999998</v>
      </c>
      <c r="AH71">
        <v>0.72806039999999983</v>
      </c>
      <c r="AI71">
        <v>0</v>
      </c>
      <c r="AJ71">
        <v>0</v>
      </c>
      <c r="AK71">
        <v>0.60753000000000001</v>
      </c>
      <c r="AL71">
        <v>0</v>
      </c>
      <c r="AM71">
        <v>6.2606599999999984E-2</v>
      </c>
      <c r="AN71">
        <v>1.1072267999999998E-2</v>
      </c>
      <c r="AO71">
        <v>0</v>
      </c>
      <c r="AP71">
        <v>0</v>
      </c>
      <c r="AQ71">
        <v>2.0084063999999997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76.464267000000007</v>
      </c>
      <c r="BA71">
        <v>3.8025926937994017</v>
      </c>
      <c r="BB71">
        <f t="shared" si="1"/>
        <v>87.062432651103677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1.4715148514851482</v>
      </c>
      <c r="M72">
        <v>1.200226171519563</v>
      </c>
      <c r="N72">
        <v>2.5045980031529167</v>
      </c>
      <c r="O72">
        <v>2.7758917377487875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0.112428</v>
      </c>
      <c r="AC72">
        <v>0.23063112</v>
      </c>
      <c r="AD72">
        <v>0.83758823999999998</v>
      </c>
      <c r="AE72">
        <v>0.77571071999999974</v>
      </c>
      <c r="AF72">
        <v>0.19110959999999999</v>
      </c>
      <c r="AG72">
        <v>1.2264470399999998</v>
      </c>
      <c r="AH72">
        <v>1.4985909900000003</v>
      </c>
      <c r="AI72">
        <v>0</v>
      </c>
      <c r="AJ72">
        <v>0</v>
      </c>
      <c r="AK72">
        <v>0.60753000000000001</v>
      </c>
      <c r="AL72">
        <v>0</v>
      </c>
      <c r="AM72">
        <v>9.3909899999999991E-2</v>
      </c>
      <c r="AN72">
        <v>1.1072267999999998E-2</v>
      </c>
      <c r="AO72">
        <v>0</v>
      </c>
      <c r="AP72">
        <v>0</v>
      </c>
      <c r="AQ72">
        <v>2.0084063999999997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77.117067000000006</v>
      </c>
      <c r="BA72">
        <v>3.8769003756348677</v>
      </c>
      <c r="BB72">
        <f t="shared" si="1"/>
        <v>88.785821666271559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1.408879867171523</v>
      </c>
      <c r="M73">
        <v>1.200226171519563</v>
      </c>
      <c r="N73">
        <v>2.5045980031529167</v>
      </c>
      <c r="O73">
        <v>2.7758917377487875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0.48718800000000001</v>
      </c>
      <c r="AC73">
        <v>0.46126223999999999</v>
      </c>
      <c r="AD73">
        <v>0.83758823999999998</v>
      </c>
      <c r="AE73">
        <v>1.1211443999999999</v>
      </c>
      <c r="AF73">
        <v>0.19110959999999999</v>
      </c>
      <c r="AG73">
        <v>1.2264470399999998</v>
      </c>
      <c r="AH73">
        <v>2.3257485000000004</v>
      </c>
      <c r="AI73">
        <v>9.1010999999999981E-2</v>
      </c>
      <c r="AJ73">
        <v>0</v>
      </c>
      <c r="AK73">
        <v>0.60753000000000001</v>
      </c>
      <c r="AL73">
        <v>0</v>
      </c>
      <c r="AM73">
        <v>0.21912310000000002</v>
      </c>
      <c r="AN73">
        <v>1.1072267999999998E-2</v>
      </c>
      <c r="AO73">
        <v>0</v>
      </c>
      <c r="AP73">
        <v>0</v>
      </c>
      <c r="AQ73">
        <v>2.0084063999999997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77.924267</v>
      </c>
      <c r="BA73">
        <v>3.9888730601905449</v>
      </c>
      <c r="BB73">
        <f t="shared" si="1"/>
        <v>91.412620507402252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1.408879867171523</v>
      </c>
      <c r="M74">
        <v>1.200226171519563</v>
      </c>
      <c r="N74">
        <v>2.5045980031529167</v>
      </c>
      <c r="O74">
        <v>2.7758917377487875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1.1107886400000004</v>
      </c>
      <c r="AC74">
        <v>0.69259131799999996</v>
      </c>
      <c r="AD74">
        <v>0.83758823999999998</v>
      </c>
      <c r="AE74">
        <v>1.1675658384000001</v>
      </c>
      <c r="AF74">
        <v>0.42468799999999995</v>
      </c>
      <c r="AG74">
        <v>1.2264470399999998</v>
      </c>
      <c r="AH74">
        <v>2.9971819799999997</v>
      </c>
      <c r="AI74">
        <v>0.39438099999999993</v>
      </c>
      <c r="AJ74">
        <v>0</v>
      </c>
      <c r="AK74">
        <v>0.60753000000000001</v>
      </c>
      <c r="AL74">
        <v>0</v>
      </c>
      <c r="AM74">
        <v>0.37188320399999997</v>
      </c>
      <c r="AN74">
        <v>1.1072267999999998E-2</v>
      </c>
      <c r="AO74">
        <v>0</v>
      </c>
      <c r="AP74">
        <v>0</v>
      </c>
      <c r="AQ74">
        <v>2.0084063999999997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79.320995000000011</v>
      </c>
      <c r="BA74">
        <v>4.1480662744905619</v>
      </c>
      <c r="BB74">
        <f t="shared" si="1"/>
        <v>94.912648433502241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1.408879867171523</v>
      </c>
      <c r="M75">
        <v>1.200226171519563</v>
      </c>
      <c r="N75">
        <v>2.5045980031529167</v>
      </c>
      <c r="O75">
        <v>2.7758917377487875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1.1107886400000004</v>
      </c>
      <c r="AC75">
        <v>0.69259131799999996</v>
      </c>
      <c r="AD75">
        <v>0.83758823999999998</v>
      </c>
      <c r="AE75">
        <v>1.1675658384000001</v>
      </c>
      <c r="AF75">
        <v>0.42468799999999995</v>
      </c>
      <c r="AG75">
        <v>1.2264470399999998</v>
      </c>
      <c r="AH75">
        <v>2.9971819799999997</v>
      </c>
      <c r="AI75">
        <v>0.39438099999999993</v>
      </c>
      <c r="AJ75">
        <v>0</v>
      </c>
      <c r="AK75">
        <v>0.60753000000000001</v>
      </c>
      <c r="AL75">
        <v>0</v>
      </c>
      <c r="AM75">
        <v>0.37188320399999997</v>
      </c>
      <c r="AN75">
        <v>1.1072267999999998E-2</v>
      </c>
      <c r="AO75">
        <v>0</v>
      </c>
      <c r="AP75">
        <v>0</v>
      </c>
      <c r="AQ75">
        <v>2.0084063999999997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79.350995000000012</v>
      </c>
      <c r="BA75">
        <v>4.1480662744905619</v>
      </c>
      <c r="BB75">
        <f t="shared" si="1"/>
        <v>94.942648433502242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1.408879867171523</v>
      </c>
      <c r="M76">
        <v>1.200226171519563</v>
      </c>
      <c r="N76">
        <v>2.5045980031529167</v>
      </c>
      <c r="O76">
        <v>2.7758917377487875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1.1107886400000004</v>
      </c>
      <c r="AC76">
        <v>0.69259131799999996</v>
      </c>
      <c r="AD76">
        <v>0.83758823999999998</v>
      </c>
      <c r="AE76">
        <v>1.1675658384000001</v>
      </c>
      <c r="AF76">
        <v>0.42468799999999995</v>
      </c>
      <c r="AG76">
        <v>1.2264470399999998</v>
      </c>
      <c r="AH76">
        <v>2.9122415999999993</v>
      </c>
      <c r="AI76">
        <v>0.39438099999999993</v>
      </c>
      <c r="AJ76">
        <v>0</v>
      </c>
      <c r="AK76">
        <v>0.60753000000000001</v>
      </c>
      <c r="AL76">
        <v>0</v>
      </c>
      <c r="AM76">
        <v>0.37188320399999997</v>
      </c>
      <c r="AN76">
        <v>1.1072267999999998E-2</v>
      </c>
      <c r="AO76">
        <v>0</v>
      </c>
      <c r="AP76">
        <v>0</v>
      </c>
      <c r="AQ76">
        <v>2.0084063999999997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79.350995000000012</v>
      </c>
      <c r="BA76">
        <v>4.1445157483905612</v>
      </c>
      <c r="BB76">
        <f t="shared" si="1"/>
        <v>94.861258579602236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1.4088912058675487</v>
      </c>
      <c r="M77">
        <v>1.200226171519563</v>
      </c>
      <c r="N77">
        <v>2.5045980031529167</v>
      </c>
      <c r="O77">
        <v>2.7758917377487875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1.1107886400000004</v>
      </c>
      <c r="AC77">
        <v>0.69259131799999996</v>
      </c>
      <c r="AD77">
        <v>0.83758823999999998</v>
      </c>
      <c r="AE77">
        <v>1.1675658384000001</v>
      </c>
      <c r="AF77">
        <v>0.42468799999999995</v>
      </c>
      <c r="AG77">
        <v>1.2264470399999998</v>
      </c>
      <c r="AH77">
        <v>2.8313459999999999</v>
      </c>
      <c r="AI77">
        <v>0.39438099999999993</v>
      </c>
      <c r="AJ77">
        <v>0</v>
      </c>
      <c r="AK77">
        <v>0.60753000000000001</v>
      </c>
      <c r="AL77">
        <v>0</v>
      </c>
      <c r="AM77">
        <v>0.37188320399999997</v>
      </c>
      <c r="AN77">
        <v>1.1072267999999998E-2</v>
      </c>
      <c r="AO77">
        <v>0</v>
      </c>
      <c r="AP77">
        <v>0</v>
      </c>
      <c r="AQ77">
        <v>2.0084063999999997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79.320995000000011</v>
      </c>
      <c r="BA77">
        <v>4.141134794548055</v>
      </c>
      <c r="BB77">
        <f t="shared" si="1"/>
        <v>94.753755272140765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1.4088912058675487</v>
      </c>
      <c r="M78">
        <v>1.200226171519563</v>
      </c>
      <c r="N78">
        <v>2.5045980031529167</v>
      </c>
      <c r="O78">
        <v>2.7758917377487875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1.1107886400000004</v>
      </c>
      <c r="AC78">
        <v>0.69259131799999996</v>
      </c>
      <c r="AD78">
        <v>0.83758823999999998</v>
      </c>
      <c r="AE78">
        <v>1.1675658384000001</v>
      </c>
      <c r="AF78">
        <v>0.42468799999999995</v>
      </c>
      <c r="AG78">
        <v>1.2264470399999998</v>
      </c>
      <c r="AH78">
        <v>2.8313459999999999</v>
      </c>
      <c r="AI78">
        <v>0.39438099999999993</v>
      </c>
      <c r="AJ78">
        <v>0</v>
      </c>
      <c r="AK78">
        <v>0.60753000000000001</v>
      </c>
      <c r="AL78">
        <v>0</v>
      </c>
      <c r="AM78">
        <v>0.37188320399999997</v>
      </c>
      <c r="AN78">
        <v>1.1072267999999998E-2</v>
      </c>
      <c r="AO78">
        <v>0</v>
      </c>
      <c r="AP78">
        <v>0</v>
      </c>
      <c r="AQ78">
        <v>2.0084063999999997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79.273395000000022</v>
      </c>
      <c r="BA78">
        <v>4.1391457945480745</v>
      </c>
      <c r="BB78">
        <f t="shared" si="1"/>
        <v>94.708144272140757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1.4088912058675487</v>
      </c>
      <c r="M79">
        <v>1.200226171519563</v>
      </c>
      <c r="N79">
        <v>2.5045980031529167</v>
      </c>
      <c r="O79">
        <v>2.7758917377487875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1.1107886400000004</v>
      </c>
      <c r="AC79">
        <v>0.69259131799999996</v>
      </c>
      <c r="AD79">
        <v>0.83758823999999998</v>
      </c>
      <c r="AE79">
        <v>1.1675658384000001</v>
      </c>
      <c r="AF79">
        <v>0.42468799999999995</v>
      </c>
      <c r="AG79">
        <v>1.2264470399999998</v>
      </c>
      <c r="AH79">
        <v>2.4268679999999994</v>
      </c>
      <c r="AI79">
        <v>0.39438099999999993</v>
      </c>
      <c r="AJ79">
        <v>0</v>
      </c>
      <c r="AK79">
        <v>0.60753000000000001</v>
      </c>
      <c r="AL79">
        <v>0</v>
      </c>
      <c r="AM79">
        <v>0.24792213599999999</v>
      </c>
      <c r="AN79">
        <v>1.1072267999999998E-2</v>
      </c>
      <c r="AO79">
        <v>0</v>
      </c>
      <c r="AP79">
        <v>0</v>
      </c>
      <c r="AQ79">
        <v>2.0084063999999997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78.700795000000014</v>
      </c>
      <c r="BA79">
        <v>4.0931210440480541</v>
      </c>
      <c r="BB79">
        <f t="shared" si="1"/>
        <v>93.653129954640775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1.4088912058675487</v>
      </c>
      <c r="M80">
        <v>1.200226171519563</v>
      </c>
      <c r="N80">
        <v>2.5045980031529167</v>
      </c>
      <c r="O80">
        <v>2.7758917377487875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0.48718800000000001</v>
      </c>
      <c r="AC80">
        <v>0.46171743300000001</v>
      </c>
      <c r="AD80">
        <v>0.62819118000000007</v>
      </c>
      <c r="AE80">
        <v>1.1675658384000001</v>
      </c>
      <c r="AF80">
        <v>0.38221919999999998</v>
      </c>
      <c r="AG80">
        <v>1.2264470399999998</v>
      </c>
      <c r="AH80">
        <v>1.8201509999999996</v>
      </c>
      <c r="AI80">
        <v>9.1010999999999981E-2</v>
      </c>
      <c r="AJ80">
        <v>0</v>
      </c>
      <c r="AK80">
        <v>0.60753000000000001</v>
      </c>
      <c r="AL80">
        <v>0</v>
      </c>
      <c r="AM80">
        <v>0.24792213599999999</v>
      </c>
      <c r="AN80">
        <v>1.1072267999999998E-2</v>
      </c>
      <c r="AO80">
        <v>0</v>
      </c>
      <c r="AP80">
        <v>0</v>
      </c>
      <c r="AQ80">
        <v>2.0084063999999997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77.563667000000009</v>
      </c>
      <c r="BA80">
        <v>3.9613033610480621</v>
      </c>
      <c r="BB80">
        <f t="shared" si="1"/>
        <v>90.631392252640751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1.4088912058675487</v>
      </c>
      <c r="M81">
        <v>1.200226171519563</v>
      </c>
      <c r="N81">
        <v>2.5045980031529167</v>
      </c>
      <c r="O81">
        <v>2.7758917377487875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0.112428</v>
      </c>
      <c r="AC81">
        <v>0.23063112</v>
      </c>
      <c r="AD81">
        <v>0.41879412000000005</v>
      </c>
      <c r="AE81">
        <v>1.1675658384000001</v>
      </c>
      <c r="AF81">
        <v>0.38221919999999998</v>
      </c>
      <c r="AG81">
        <v>1.2264470399999998</v>
      </c>
      <c r="AH81">
        <v>1.2417474599999998</v>
      </c>
      <c r="AI81">
        <v>0</v>
      </c>
      <c r="AJ81">
        <v>0</v>
      </c>
      <c r="AK81">
        <v>0.60753000000000001</v>
      </c>
      <c r="AL81">
        <v>0</v>
      </c>
      <c r="AM81">
        <v>0.12396106799999999</v>
      </c>
      <c r="AN81">
        <v>1.1072267999999998E-2</v>
      </c>
      <c r="AO81">
        <v>0</v>
      </c>
      <c r="AP81">
        <v>0</v>
      </c>
      <c r="AQ81">
        <v>2.0084063999999997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77.100747000000013</v>
      </c>
      <c r="BA81">
        <v>3.874713089148059</v>
      </c>
      <c r="BB81">
        <f t="shared" si="1"/>
        <v>88.646443543540769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1.4088912058675487</v>
      </c>
      <c r="M82">
        <v>1.200226171519563</v>
      </c>
      <c r="N82">
        <v>2.5045980031529167</v>
      </c>
      <c r="O82">
        <v>2.7758917377487875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0.23063112</v>
      </c>
      <c r="AD82">
        <v>0.20939706000000002</v>
      </c>
      <c r="AE82">
        <v>1.1675658384000001</v>
      </c>
      <c r="AF82">
        <v>0.38221919999999998</v>
      </c>
      <c r="AG82">
        <v>1.2264470399999998</v>
      </c>
      <c r="AH82">
        <v>0.72806039999999983</v>
      </c>
      <c r="AI82">
        <v>0</v>
      </c>
      <c r="AJ82">
        <v>0</v>
      </c>
      <c r="AK82">
        <v>0.60753000000000001</v>
      </c>
      <c r="AL82">
        <v>0</v>
      </c>
      <c r="AM82">
        <v>2.1912310000000004E-2</v>
      </c>
      <c r="AN82">
        <v>1.1072267999999998E-2</v>
      </c>
      <c r="AO82">
        <v>0</v>
      </c>
      <c r="AP82">
        <v>0</v>
      </c>
      <c r="AQ82">
        <v>2.0084063999999997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76.51974700000001</v>
      </c>
      <c r="BA82">
        <v>3.8112370750480555</v>
      </c>
      <c r="BB82">
        <f t="shared" si="1"/>
        <v>87.191358679640771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1.4088912058675487</v>
      </c>
      <c r="M83">
        <v>1.200226171519563</v>
      </c>
      <c r="N83">
        <v>2.5045980031529167</v>
      </c>
      <c r="O83">
        <v>2.7758917377487875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6.0694800000000014E-2</v>
      </c>
      <c r="AE83">
        <v>0.7272287999999999</v>
      </c>
      <c r="AF83">
        <v>0.38221919999999998</v>
      </c>
      <c r="AG83">
        <v>1.2264470399999998</v>
      </c>
      <c r="AH83">
        <v>0.36403019999999991</v>
      </c>
      <c r="AI83">
        <v>0</v>
      </c>
      <c r="AJ83">
        <v>0</v>
      </c>
      <c r="AK83">
        <v>0.60753000000000001</v>
      </c>
      <c r="AL83">
        <v>0</v>
      </c>
      <c r="AM83">
        <v>0</v>
      </c>
      <c r="AN83">
        <v>1.1072267999999998E-2</v>
      </c>
      <c r="AO83">
        <v>0</v>
      </c>
      <c r="AP83">
        <v>0</v>
      </c>
      <c r="AQ83">
        <v>2.0084063999999997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76.060947000000013</v>
      </c>
      <c r="BA83">
        <v>3.7408284515480661</v>
      </c>
      <c r="BB83">
        <f t="shared" si="1"/>
        <v>85.59735437474076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1.4088774456727016</v>
      </c>
      <c r="M84">
        <v>1.200226171519563</v>
      </c>
      <c r="N84">
        <v>2.5045980031529167</v>
      </c>
      <c r="O84">
        <v>2.7758917377487875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0.3636144</v>
      </c>
      <c r="AF84">
        <v>0.38221919999999998</v>
      </c>
      <c r="AG84">
        <v>1.2264470399999998</v>
      </c>
      <c r="AH84">
        <v>0</v>
      </c>
      <c r="AI84">
        <v>0</v>
      </c>
      <c r="AJ84">
        <v>0</v>
      </c>
      <c r="AK84">
        <v>0.60753000000000001</v>
      </c>
      <c r="AL84">
        <v>0</v>
      </c>
      <c r="AM84">
        <v>0</v>
      </c>
      <c r="AN84">
        <v>1.1072267999999998E-2</v>
      </c>
      <c r="AO84">
        <v>0</v>
      </c>
      <c r="AP84">
        <v>0</v>
      </c>
      <c r="AQ84">
        <v>1.5063047999999997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75.930947000000018</v>
      </c>
      <c r="BA84">
        <v>3.6810354476719174</v>
      </c>
      <c r="BB84">
        <f t="shared" si="1"/>
        <v>84.236692618422069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1.4088774456727016</v>
      </c>
      <c r="M85">
        <v>1.200226171519563</v>
      </c>
      <c r="N85">
        <v>2.5045980031529167</v>
      </c>
      <c r="O85">
        <v>2.7758917377487875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0.38221919999999998</v>
      </c>
      <c r="AG85">
        <v>1.2264470399999998</v>
      </c>
      <c r="AH85">
        <v>0</v>
      </c>
      <c r="AI85">
        <v>0</v>
      </c>
      <c r="AJ85">
        <v>0</v>
      </c>
      <c r="AK85">
        <v>0.60753000000000001</v>
      </c>
      <c r="AL85">
        <v>0</v>
      </c>
      <c r="AM85">
        <v>0</v>
      </c>
      <c r="AN85">
        <v>1.1072267999999998E-2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75.930947000000018</v>
      </c>
      <c r="BA85">
        <v>3.6448485156719177</v>
      </c>
      <c r="BB85">
        <f t="shared" si="1"/>
        <v>83.407163550422055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1.4088871642169287</v>
      </c>
      <c r="M86">
        <v>1.200226171519563</v>
      </c>
      <c r="N86">
        <v>2.5045980031529167</v>
      </c>
      <c r="O86">
        <v>2.7758917377487875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0.38221919999999998</v>
      </c>
      <c r="AG86">
        <v>1.2264470399999998</v>
      </c>
      <c r="AH86">
        <v>0</v>
      </c>
      <c r="AI86">
        <v>0</v>
      </c>
      <c r="AJ86">
        <v>0</v>
      </c>
      <c r="AK86">
        <v>0.60753000000000001</v>
      </c>
      <c r="AL86">
        <v>0</v>
      </c>
      <c r="AM86">
        <v>0</v>
      </c>
      <c r="AN86">
        <v>1.1072267999999998E-2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75.930947000000018</v>
      </c>
      <c r="BA86">
        <v>3.6448489219070663</v>
      </c>
      <c r="BB86">
        <f t="shared" si="1"/>
        <v>83.407172862731144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1.4088967009194158</v>
      </c>
      <c r="M87">
        <v>1.200226171519563</v>
      </c>
      <c r="N87">
        <v>2.5045980031529167</v>
      </c>
      <c r="O87">
        <v>2.7758917377487875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1.2264470399999998</v>
      </c>
      <c r="AH87">
        <v>0</v>
      </c>
      <c r="AI87">
        <v>0</v>
      </c>
      <c r="AJ87">
        <v>0</v>
      </c>
      <c r="AK87">
        <v>0.60753000000000001</v>
      </c>
      <c r="AL87">
        <v>0</v>
      </c>
      <c r="AM87">
        <v>0</v>
      </c>
      <c r="AN87">
        <v>1.1072267999999998E-2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75.960947000000004</v>
      </c>
      <c r="BA87">
        <v>3.644849320541216</v>
      </c>
      <c r="BB87">
        <f t="shared" si="1"/>
        <v>83.437182000799467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1.4088967009194158</v>
      </c>
      <c r="M88">
        <v>1.200226171519563</v>
      </c>
      <c r="N88">
        <v>2.5045980031529167</v>
      </c>
      <c r="O88">
        <v>2.7758917377487875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1.2264470399999998</v>
      </c>
      <c r="AH88">
        <v>0</v>
      </c>
      <c r="AI88">
        <v>0</v>
      </c>
      <c r="AJ88">
        <v>0</v>
      </c>
      <c r="AK88">
        <v>0.60753000000000001</v>
      </c>
      <c r="AL88">
        <v>0</v>
      </c>
      <c r="AM88">
        <v>0</v>
      </c>
      <c r="AN88">
        <v>1.1072267999999998E-2</v>
      </c>
      <c r="AO88">
        <v>0</v>
      </c>
      <c r="AP88">
        <v>0</v>
      </c>
      <c r="AQ88">
        <v>0.50210160000000004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75.97094700000001</v>
      </c>
      <c r="BA88">
        <v>3.6238614921412302</v>
      </c>
      <c r="BB88">
        <f t="shared" si="1"/>
        <v>82.966068229199465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1.4088727952966331</v>
      </c>
      <c r="M89">
        <v>1.200226171519563</v>
      </c>
      <c r="N89">
        <v>2.5045980031529167</v>
      </c>
      <c r="O89">
        <v>2.7758917377487875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1.2264470399999998</v>
      </c>
      <c r="AH89">
        <v>0</v>
      </c>
      <c r="AI89">
        <v>0</v>
      </c>
      <c r="AJ89">
        <v>0</v>
      </c>
      <c r="AK89">
        <v>0.60753000000000001</v>
      </c>
      <c r="AL89">
        <v>0</v>
      </c>
      <c r="AM89">
        <v>0</v>
      </c>
      <c r="AN89">
        <v>1.1072267999999998E-2</v>
      </c>
      <c r="AO89">
        <v>0</v>
      </c>
      <c r="AP89">
        <v>0</v>
      </c>
      <c r="AQ89">
        <v>0.50210160000000004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76.030607000000018</v>
      </c>
      <c r="BA89">
        <v>3.6263534919241476</v>
      </c>
      <c r="BB89">
        <f t="shared" si="1"/>
        <v>83.023212323793771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1.4088498604153123</v>
      </c>
      <c r="M90">
        <v>1.200226171519563</v>
      </c>
      <c r="N90">
        <v>2.5045980031529167</v>
      </c>
      <c r="O90">
        <v>2.7758917377487875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1.2264470399999998</v>
      </c>
      <c r="AH90">
        <v>0</v>
      </c>
      <c r="AI90">
        <v>0</v>
      </c>
      <c r="AJ90">
        <v>0</v>
      </c>
      <c r="AK90">
        <v>0.60753000000000001</v>
      </c>
      <c r="AL90">
        <v>0</v>
      </c>
      <c r="AM90">
        <v>0</v>
      </c>
      <c r="AN90">
        <v>1.1072267999999998E-2</v>
      </c>
      <c r="AO90">
        <v>0</v>
      </c>
      <c r="AP90">
        <v>0</v>
      </c>
      <c r="AQ90">
        <v>0.50210160000000004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75.995209000000017</v>
      </c>
      <c r="BA90">
        <v>3.6265455331756118</v>
      </c>
      <c r="BB90">
        <f t="shared" si="1"/>
        <v>82.987599347660975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1.4088474814625416</v>
      </c>
      <c r="M91">
        <v>1.200226171519563</v>
      </c>
      <c r="N91">
        <v>2.5045980031529167</v>
      </c>
      <c r="O91">
        <v>2.7758917377487875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1.2264470399999998</v>
      </c>
      <c r="AH91">
        <v>0</v>
      </c>
      <c r="AI91">
        <v>0</v>
      </c>
      <c r="AJ91">
        <v>0</v>
      </c>
      <c r="AK91">
        <v>0.60753000000000001</v>
      </c>
      <c r="AL91">
        <v>0</v>
      </c>
      <c r="AM91">
        <v>0</v>
      </c>
      <c r="AN91">
        <v>1.1072267999999998E-2</v>
      </c>
      <c r="AO91">
        <v>0</v>
      </c>
      <c r="AP91">
        <v>0</v>
      </c>
      <c r="AQ91">
        <v>0.50210160000000004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76.141607000000008</v>
      </c>
      <c r="BA91">
        <v>3.6409924336173192</v>
      </c>
      <c r="BB91">
        <f t="shared" si="1"/>
        <v>83.119548068266496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1.4088474814625416</v>
      </c>
      <c r="M92">
        <v>1.200226171519563</v>
      </c>
      <c r="N92">
        <v>2.5045980031529167</v>
      </c>
      <c r="O92">
        <v>2.7758917377487875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1.2264470399999998</v>
      </c>
      <c r="AH92">
        <v>0</v>
      </c>
      <c r="AI92">
        <v>0</v>
      </c>
      <c r="AJ92">
        <v>0</v>
      </c>
      <c r="AK92">
        <v>0.60753000000000001</v>
      </c>
      <c r="AL92">
        <v>0</v>
      </c>
      <c r="AM92">
        <v>0</v>
      </c>
      <c r="AN92">
        <v>1.1072267999999998E-2</v>
      </c>
      <c r="AO92">
        <v>0</v>
      </c>
      <c r="AP92">
        <v>0</v>
      </c>
      <c r="AQ92">
        <v>0.50210160000000004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76.159729000000013</v>
      </c>
      <c r="BA92">
        <v>3.6413324336173276</v>
      </c>
      <c r="BB92">
        <f t="shared" si="1"/>
        <v>83.137330068266493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1.4088474814625416</v>
      </c>
      <c r="M93">
        <v>1.200226171519563</v>
      </c>
      <c r="N93">
        <v>2.5045980031529167</v>
      </c>
      <c r="O93">
        <v>2.7758917377487875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1.2264470399999998</v>
      </c>
      <c r="AH93">
        <v>0</v>
      </c>
      <c r="AI93">
        <v>0</v>
      </c>
      <c r="AJ93">
        <v>0</v>
      </c>
      <c r="AK93">
        <v>0.60753000000000001</v>
      </c>
      <c r="AL93">
        <v>0</v>
      </c>
      <c r="AM93">
        <v>0</v>
      </c>
      <c r="AN93">
        <v>1.1072267999999998E-2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76.159729000000013</v>
      </c>
      <c r="BA93">
        <v>3.6203445744173277</v>
      </c>
      <c r="BB93">
        <f t="shared" si="1"/>
        <v>82.656216327466495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1.4088474814625416</v>
      </c>
      <c r="M94">
        <v>1.200226171519563</v>
      </c>
      <c r="N94">
        <v>2.5045980031529167</v>
      </c>
      <c r="O94">
        <v>2.7758917377487875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1.2264470399999998</v>
      </c>
      <c r="AH94">
        <v>0</v>
      </c>
      <c r="AI94">
        <v>0</v>
      </c>
      <c r="AJ94">
        <v>0</v>
      </c>
      <c r="AK94">
        <v>0.60753000000000001</v>
      </c>
      <c r="AL94">
        <v>0</v>
      </c>
      <c r="AM94">
        <v>0</v>
      </c>
      <c r="AN94">
        <v>1.1072267999999998E-2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76.119729000000007</v>
      </c>
      <c r="BA94">
        <v>3.6103445744173226</v>
      </c>
      <c r="BB94">
        <f t="shared" si="1"/>
        <v>82.626216327466494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1.4088803687779796</v>
      </c>
      <c r="M95">
        <v>1.200226171519563</v>
      </c>
      <c r="N95">
        <v>2.5045980031529167</v>
      </c>
      <c r="O95">
        <v>2.7758917377487875</v>
      </c>
      <c r="P95">
        <v>0</v>
      </c>
      <c r="Q95">
        <v>4.1722967741935492E-2</v>
      </c>
      <c r="R95">
        <v>0</v>
      </c>
      <c r="S95">
        <v>0.18789603108808287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0.38221919999999998</v>
      </c>
      <c r="AG95">
        <v>1.2264470399999998</v>
      </c>
      <c r="AH95">
        <v>0</v>
      </c>
      <c r="AI95">
        <v>0</v>
      </c>
      <c r="AJ95">
        <v>0</v>
      </c>
      <c r="AK95">
        <v>0.60753000000000001</v>
      </c>
      <c r="AL95">
        <v>0</v>
      </c>
      <c r="AM95">
        <v>0</v>
      </c>
      <c r="AN95">
        <v>1.1072267999999998E-2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76.119729000000007</v>
      </c>
      <c r="BA95">
        <v>3.6199440296381753</v>
      </c>
      <c r="BB95">
        <f t="shared" si="1"/>
        <v>82.846268758391091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1.4088803687779796</v>
      </c>
      <c r="M96">
        <v>1.200226171519563</v>
      </c>
      <c r="N96">
        <v>2.5045980031529167</v>
      </c>
      <c r="O96">
        <v>2.7758917377487875</v>
      </c>
      <c r="P96">
        <v>0</v>
      </c>
      <c r="Q96">
        <v>0</v>
      </c>
      <c r="R96">
        <v>0</v>
      </c>
      <c r="S96">
        <v>0.20868730954676953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0.38221919999999998</v>
      </c>
      <c r="AG96">
        <v>1.2264470399999998</v>
      </c>
      <c r="AH96">
        <v>0</v>
      </c>
      <c r="AI96">
        <v>0</v>
      </c>
      <c r="AJ96">
        <v>0</v>
      </c>
      <c r="AK96">
        <v>0.60753000000000001</v>
      </c>
      <c r="AL96">
        <v>0</v>
      </c>
      <c r="AM96">
        <v>0</v>
      </c>
      <c r="AN96">
        <v>1.1072267999999998E-2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76.119729000000007</v>
      </c>
      <c r="BA96">
        <v>3.6190690746550085</v>
      </c>
      <c r="BB96">
        <f t="shared" si="1"/>
        <v>82.826212024091021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1.4088803687779796</v>
      </c>
      <c r="M97">
        <v>1.200226171519563</v>
      </c>
      <c r="N97">
        <v>2.5045980031529167</v>
      </c>
      <c r="O97">
        <v>2.7758917377487875</v>
      </c>
      <c r="P97">
        <v>0</v>
      </c>
      <c r="Q97">
        <v>0</v>
      </c>
      <c r="R97">
        <v>0</v>
      </c>
      <c r="S97">
        <v>0.20868730954676953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0.38221919999999998</v>
      </c>
      <c r="AG97">
        <v>1.2264470399999998</v>
      </c>
      <c r="AH97">
        <v>0</v>
      </c>
      <c r="AI97">
        <v>0</v>
      </c>
      <c r="AJ97">
        <v>0</v>
      </c>
      <c r="AK97">
        <v>0.60753000000000001</v>
      </c>
      <c r="AL97">
        <v>0</v>
      </c>
      <c r="AM97">
        <v>0</v>
      </c>
      <c r="AN97">
        <v>1.1072267999999998E-2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76.119729000000007</v>
      </c>
      <c r="BA97">
        <v>3.6190690746550085</v>
      </c>
      <c r="BB97">
        <f t="shared" si="1"/>
        <v>82.826212024091021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1.4088803687779796</v>
      </c>
      <c r="M98">
        <v>1.200226171519563</v>
      </c>
      <c r="N98">
        <v>2.5045980031529167</v>
      </c>
      <c r="O98">
        <v>2.7758917377487875</v>
      </c>
      <c r="P98">
        <v>0</v>
      </c>
      <c r="Q98">
        <v>0</v>
      </c>
      <c r="R98">
        <v>0</v>
      </c>
      <c r="S98">
        <v>0.20868730954676953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0.38221919999999998</v>
      </c>
      <c r="AG98">
        <v>1.2264470399999998</v>
      </c>
      <c r="AH98">
        <v>0</v>
      </c>
      <c r="AI98">
        <v>0</v>
      </c>
      <c r="AJ98">
        <v>0</v>
      </c>
      <c r="AK98">
        <v>0.60753000000000001</v>
      </c>
      <c r="AL98">
        <v>0</v>
      </c>
      <c r="AM98">
        <v>0</v>
      </c>
      <c r="AN98">
        <v>1.1072267999999998E-2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76.119729000000007</v>
      </c>
      <c r="BA98">
        <v>3.6190690746550085</v>
      </c>
      <c r="BB98">
        <f t="shared" si="1"/>
        <v>82.826212024091021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6.1521593287525824E-3</v>
      </c>
      <c r="L99">
        <f t="shared" si="2"/>
        <v>3.3844681128312543E-2</v>
      </c>
      <c r="M99">
        <f t="shared" si="2"/>
        <v>2.8820910961615997E-2</v>
      </c>
      <c r="N99">
        <f t="shared" si="2"/>
        <v>6.0110352075670073E-2</v>
      </c>
      <c r="O99">
        <f t="shared" si="2"/>
        <v>6.6621425896889214E-2</v>
      </c>
      <c r="P99">
        <f t="shared" si="2"/>
        <v>0</v>
      </c>
      <c r="Q99">
        <f t="shared" si="2"/>
        <v>1.0430741935483874E-5</v>
      </c>
      <c r="R99">
        <f t="shared" si="2"/>
        <v>2.8361207802354948E-3</v>
      </c>
      <c r="S99">
        <f t="shared" si="2"/>
        <v>1.8057282710189199E-3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3.9938173200000015E-3</v>
      </c>
      <c r="AC99">
        <f t="shared" si="2"/>
        <v>2.8249353307499996E-3</v>
      </c>
      <c r="AD99">
        <f t="shared" si="2"/>
        <v>4.2023562150000022E-3</v>
      </c>
      <c r="AE99">
        <f t="shared" si="2"/>
        <v>7.091238330000001E-3</v>
      </c>
      <c r="AF99">
        <f t="shared" si="2"/>
        <v>7.0710552000000136E-3</v>
      </c>
      <c r="AG99">
        <f t="shared" si="2"/>
        <v>2.9434728959999941E-2</v>
      </c>
      <c r="AH99">
        <f t="shared" si="2"/>
        <v>1.3145534999999998E-2</v>
      </c>
      <c r="AI99">
        <f t="shared" si="2"/>
        <v>1.3272437499999999E-3</v>
      </c>
      <c r="AJ99">
        <f t="shared" si="2"/>
        <v>0</v>
      </c>
      <c r="AK99">
        <f t="shared" si="2"/>
        <v>1.4580719999999972E-2</v>
      </c>
      <c r="AL99">
        <f t="shared" si="2"/>
        <v>0</v>
      </c>
      <c r="AM99">
        <f t="shared" si="2"/>
        <v>1.1832647399999999E-3</v>
      </c>
      <c r="AN99">
        <f t="shared" si="2"/>
        <v>2.6235123900000042E-4</v>
      </c>
      <c r="AO99">
        <f t="shared" si="2"/>
        <v>0</v>
      </c>
      <c r="AP99">
        <f t="shared" si="2"/>
        <v>0</v>
      </c>
      <c r="AQ99">
        <f t="shared" si="2"/>
        <v>2.1019151999999999E-2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1.8391762890000005</v>
      </c>
      <c r="BA99">
        <f t="shared" si="2"/>
        <v>8.9920790222725061E-2</v>
      </c>
      <c r="BB99">
        <f t="shared" si="1"/>
        <v>2.0555937060464555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0.56486800000000059</v>
      </c>
      <c r="BB3">
        <f>SUM(B3:AZ3)-BA3</f>
        <v>12.948732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13.363656000000001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0.55860100000000124</v>
      </c>
      <c r="BB4">
        <f t="shared" ref="BB4:BB67" si="0">SUM(B4:AZ4)-BA4</f>
        <v>12.805054999999999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12.091557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0.50542699999999918</v>
      </c>
      <c r="BB5">
        <f t="shared" si="0"/>
        <v>11.586130000000001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11.532743999999999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0.48206899999999919</v>
      </c>
      <c r="BB6">
        <f t="shared" si="0"/>
        <v>11.050675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13.5136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0.56486800000000059</v>
      </c>
      <c r="BB7">
        <f t="shared" si="0"/>
        <v>12.948732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11.575796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0.48386800000000108</v>
      </c>
      <c r="BB8">
        <f t="shared" si="0"/>
        <v>11.091927999999999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10.686780000000001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0.44670699999999997</v>
      </c>
      <c r="BB9">
        <f t="shared" si="0"/>
        <v>10.240073000000001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10.434668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0.43616899999999958</v>
      </c>
      <c r="BB10">
        <f t="shared" si="0"/>
        <v>9.9984990000000007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12.946496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0.5411640000000002</v>
      </c>
      <c r="BB11">
        <f t="shared" si="0"/>
        <v>12.405332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12.759868000000001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0.53336200000000034</v>
      </c>
      <c r="BB12">
        <f t="shared" si="0"/>
        <v>12.226506000000001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13.370386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0.55888200000000055</v>
      </c>
      <c r="BB13">
        <f t="shared" si="0"/>
        <v>12.811503999999999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0.56486800000000059</v>
      </c>
      <c r="BB14">
        <f t="shared" si="0"/>
        <v>12.948732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14.007999999999999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0.58553399999999911</v>
      </c>
      <c r="BB15">
        <f t="shared" si="0"/>
        <v>13.422466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14.5024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0.60619999999999941</v>
      </c>
      <c r="BB16">
        <f t="shared" si="0"/>
        <v>13.8962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14.332898999999999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0.5991149999999994</v>
      </c>
      <c r="BB17">
        <f t="shared" si="0"/>
        <v>13.733784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0.6268659999999997</v>
      </c>
      <c r="BB18">
        <f t="shared" si="0"/>
        <v>14.369934000000001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0.6268659999999997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0.6268659999999997</v>
      </c>
      <c r="BB20">
        <f t="shared" si="0"/>
        <v>14.369934000000001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0.6268659999999997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0.6268659999999997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0.6268659999999997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0.6268659999999997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0.6268659999999997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0.6268659999999997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0.6268659999999997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0.6268659999999997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0.6268659999999997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0.6268659999999997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0.6268659999999997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0.6268659999999997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0.6268659999999997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0.6268659999999997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0.6268659999999997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0.6268659999999997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0.6268659999999997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0.6268659999999997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0.6268659999999997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0.6268659999999997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0.6268659999999997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0.6268659999999997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0.6268659999999997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0.6268659999999997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0.6268659999999997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0.6268659999999997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0.6268659999999997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0.6268659999999997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0.6268659999999997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0.6268659999999997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0.6268659999999997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0.6268659999999997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0.6268659999999997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0.6268659999999997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0.6268659999999997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0.6268659999999997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0.6268659999999997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0.6268659999999997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0.6268659999999997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14.3376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0.5993119999999994</v>
      </c>
      <c r="BB60">
        <f t="shared" si="0"/>
        <v>13.738288000000001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14.3376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0.5993119999999994</v>
      </c>
      <c r="BB61">
        <f t="shared" si="0"/>
        <v>13.738288000000001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14.3376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0.5993119999999994</v>
      </c>
      <c r="BB62">
        <f t="shared" si="0"/>
        <v>13.738288000000001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14.3376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0.5993119999999994</v>
      </c>
      <c r="BB63">
        <f t="shared" si="0"/>
        <v>13.738288000000001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14.3376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0.5993119999999994</v>
      </c>
      <c r="BB64">
        <f t="shared" si="0"/>
        <v>13.738288000000001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14.3376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0.5993119999999994</v>
      </c>
      <c r="BB65">
        <f t="shared" si="0"/>
        <v>13.738288000000001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14.3376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0.5993119999999994</v>
      </c>
      <c r="BB66">
        <f t="shared" si="0"/>
        <v>13.738288000000001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14.3376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0.5993119999999994</v>
      </c>
      <c r="BB67">
        <f t="shared" si="0"/>
        <v>13.738288000000001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14.3376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0.5993119999999994</v>
      </c>
      <c r="BB68">
        <f t="shared" ref="BB68:BB99" si="1">SUM(B68:AZ68)-BA68</f>
        <v>13.738288000000001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14.3376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0.5993119999999994</v>
      </c>
      <c r="BB69">
        <f t="shared" si="1"/>
        <v>13.738288000000001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14.3376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0.5993119999999994</v>
      </c>
      <c r="BB70">
        <f t="shared" si="1"/>
        <v>13.738288000000001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14.905632000000001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0.6230550000000008</v>
      </c>
      <c r="BB71">
        <f t="shared" si="1"/>
        <v>14.282577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0.6268659999999997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0.6268659999999997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0.6268659999999997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0.6268659999999997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0.6268659999999997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0.6268659999999997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0.6268659999999997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0.6268659999999997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0.6268659999999997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0.6268659999999997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0.6268659999999997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0.6268659999999997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0.6268659999999997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0.6268659999999997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0.6268659999999997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0.6268659999999997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0.6268659999999997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0.6268659999999997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0.6268659999999997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0.6268659999999997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0.6268659999999997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13.5136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0.56486800000000059</v>
      </c>
      <c r="BB93">
        <f t="shared" si="1"/>
        <v>12.948732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13.5136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0.56486800000000059</v>
      </c>
      <c r="BB94">
        <f t="shared" si="1"/>
        <v>12.948732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13.5136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0.56486800000000059</v>
      </c>
      <c r="BB95">
        <f t="shared" si="1"/>
        <v>12.948732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13.5136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0.56486800000000059</v>
      </c>
      <c r="BB96">
        <f t="shared" si="1"/>
        <v>12.948732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13.5136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0.56486800000000059</v>
      </c>
      <c r="BB97">
        <f t="shared" si="1"/>
        <v>12.948732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13.5136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0.56486800000000059</v>
      </c>
      <c r="BB98">
        <f t="shared" si="1"/>
        <v>12.948732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0.34766132049999943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1.4532238749999994E-2</v>
      </c>
      <c r="BB99">
        <f t="shared" si="1"/>
        <v>0.33312908174999944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267.77</v>
      </c>
      <c r="L3" s="206">
        <v>2.87</v>
      </c>
      <c r="M3" s="206">
        <v>60.92</v>
      </c>
      <c r="N3" s="206">
        <v>49.1</v>
      </c>
      <c r="O3" s="206">
        <v>69.290000000000006</v>
      </c>
      <c r="P3" s="206">
        <v>26.38</v>
      </c>
      <c r="Q3" s="206">
        <v>2.87</v>
      </c>
      <c r="R3" s="206">
        <v>7.63</v>
      </c>
      <c r="S3" s="206">
        <v>4.41</v>
      </c>
      <c r="T3" s="206">
        <v>0</v>
      </c>
      <c r="U3" s="206">
        <v>49.6</v>
      </c>
      <c r="V3" s="206">
        <v>0</v>
      </c>
      <c r="W3" s="206">
        <v>4.79</v>
      </c>
      <c r="X3" s="206">
        <v>16.399999999999999</v>
      </c>
      <c r="Y3" s="206">
        <v>0</v>
      </c>
      <c r="Z3" s="206">
        <v>102.25</v>
      </c>
      <c r="AA3" s="206">
        <v>37.96</v>
      </c>
      <c r="AB3" s="206">
        <v>0</v>
      </c>
      <c r="AC3" s="206">
        <v>15.84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267.74</v>
      </c>
      <c r="L4" s="206">
        <v>2.87</v>
      </c>
      <c r="M4" s="206">
        <v>60.92</v>
      </c>
      <c r="N4" s="206">
        <v>49.1</v>
      </c>
      <c r="O4" s="206">
        <v>69.290000000000006</v>
      </c>
      <c r="P4" s="206">
        <v>26.38</v>
      </c>
      <c r="Q4" s="206">
        <v>2.87</v>
      </c>
      <c r="R4" s="206">
        <v>7.63</v>
      </c>
      <c r="S4" s="206">
        <v>4.41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102.25</v>
      </c>
      <c r="AA4" s="206">
        <v>37.96</v>
      </c>
      <c r="AB4" s="206">
        <v>0</v>
      </c>
      <c r="AC4" s="206">
        <v>15.84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2.87</v>
      </c>
      <c r="M5" s="206">
        <v>60.92</v>
      </c>
      <c r="N5" s="206">
        <v>49.1</v>
      </c>
      <c r="O5" s="206">
        <v>69.290000000000006</v>
      </c>
      <c r="P5" s="206">
        <v>26.38</v>
      </c>
      <c r="Q5" s="206">
        <v>2.87</v>
      </c>
      <c r="R5" s="206">
        <v>8.94</v>
      </c>
      <c r="S5" s="206">
        <v>5.5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102.25</v>
      </c>
      <c r="AA5" s="206">
        <v>37.96</v>
      </c>
      <c r="AB5" s="206">
        <v>0</v>
      </c>
      <c r="AC5" s="206">
        <v>15.84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2.87</v>
      </c>
      <c r="M6" s="206">
        <v>60.92</v>
      </c>
      <c r="N6" s="206">
        <v>49.1</v>
      </c>
      <c r="O6" s="206">
        <v>69.290000000000006</v>
      </c>
      <c r="P6" s="206">
        <v>26.38</v>
      </c>
      <c r="Q6" s="206">
        <v>2.87</v>
      </c>
      <c r="R6" s="206">
        <v>8.94</v>
      </c>
      <c r="S6" s="206">
        <v>5.5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102.25</v>
      </c>
      <c r="AA6" s="206">
        <v>37.96</v>
      </c>
      <c r="AB6" s="206">
        <v>0</v>
      </c>
      <c r="AC6" s="206">
        <v>15.84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2.87</v>
      </c>
      <c r="M7" s="206">
        <v>60.92</v>
      </c>
      <c r="N7" s="206">
        <v>49.1</v>
      </c>
      <c r="O7" s="206">
        <v>69.290000000000006</v>
      </c>
      <c r="P7" s="206">
        <v>26.38</v>
      </c>
      <c r="Q7" s="206">
        <v>2.87</v>
      </c>
      <c r="R7" s="206">
        <v>8.94</v>
      </c>
      <c r="S7" s="206">
        <v>5.5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102.25</v>
      </c>
      <c r="AA7" s="206">
        <v>37.96</v>
      </c>
      <c r="AB7" s="206">
        <v>0</v>
      </c>
      <c r="AC7" s="206">
        <v>15.84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2.87</v>
      </c>
      <c r="M8" s="206">
        <v>60.92</v>
      </c>
      <c r="N8" s="206">
        <v>49.1</v>
      </c>
      <c r="O8" s="206">
        <v>69.290000000000006</v>
      </c>
      <c r="P8" s="206">
        <v>26.38</v>
      </c>
      <c r="Q8" s="206">
        <v>2.87</v>
      </c>
      <c r="R8" s="206">
        <v>8.94</v>
      </c>
      <c r="S8" s="206">
        <v>5.5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102.25</v>
      </c>
      <c r="AA8" s="206">
        <v>37.96</v>
      </c>
      <c r="AB8" s="206">
        <v>0</v>
      </c>
      <c r="AC8" s="206">
        <v>15.84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60.15</v>
      </c>
      <c r="N9" s="206">
        <v>49.1</v>
      </c>
      <c r="O9" s="206">
        <v>69.290000000000006</v>
      </c>
      <c r="P9" s="206">
        <v>25.83</v>
      </c>
      <c r="Q9" s="206">
        <v>2.87</v>
      </c>
      <c r="R9" s="206">
        <v>8.94</v>
      </c>
      <c r="S9" s="206">
        <v>5.5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102.25</v>
      </c>
      <c r="AA9" s="206">
        <v>37.96</v>
      </c>
      <c r="AB9" s="206">
        <v>0</v>
      </c>
      <c r="AC9" s="206">
        <v>15.84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60.15</v>
      </c>
      <c r="N10" s="206">
        <v>49.1</v>
      </c>
      <c r="O10" s="206">
        <v>69.290000000000006</v>
      </c>
      <c r="P10" s="206">
        <v>25.83</v>
      </c>
      <c r="Q10" s="206">
        <v>2.87</v>
      </c>
      <c r="R10" s="206">
        <v>8.94</v>
      </c>
      <c r="S10" s="206">
        <v>5.5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102.25</v>
      </c>
      <c r="AA10" s="206">
        <v>37.96</v>
      </c>
      <c r="AB10" s="206">
        <v>0</v>
      </c>
      <c r="AC10" s="206">
        <v>15.84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60.15</v>
      </c>
      <c r="N11" s="206">
        <v>49.1</v>
      </c>
      <c r="O11" s="206">
        <v>69.290000000000006</v>
      </c>
      <c r="P11" s="206">
        <v>25.83</v>
      </c>
      <c r="Q11" s="206">
        <v>2.87</v>
      </c>
      <c r="R11" s="206">
        <v>8.94</v>
      </c>
      <c r="S11" s="206">
        <v>5.5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54</v>
      </c>
      <c r="AA11" s="206">
        <v>18.21</v>
      </c>
      <c r="AB11" s="206">
        <v>0</v>
      </c>
      <c r="AC11" s="206">
        <v>15.84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60.15</v>
      </c>
      <c r="N12" s="206">
        <v>49.1</v>
      </c>
      <c r="O12" s="206">
        <v>69.290000000000006</v>
      </c>
      <c r="P12" s="206">
        <v>25.83</v>
      </c>
      <c r="Q12" s="206">
        <v>2.87</v>
      </c>
      <c r="R12" s="206">
        <v>8.94</v>
      </c>
      <c r="S12" s="206">
        <v>5.5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54.14</v>
      </c>
      <c r="AA12" s="206">
        <v>18.21</v>
      </c>
      <c r="AB12" s="206">
        <v>0</v>
      </c>
      <c r="AC12" s="206">
        <v>15.84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2.87</v>
      </c>
      <c r="M13" s="206">
        <v>60.15</v>
      </c>
      <c r="N13" s="206">
        <v>49.1</v>
      </c>
      <c r="O13" s="206">
        <v>69.290000000000006</v>
      </c>
      <c r="P13" s="206">
        <v>25.83</v>
      </c>
      <c r="Q13" s="206">
        <v>2.87</v>
      </c>
      <c r="R13" s="206">
        <v>8.94</v>
      </c>
      <c r="S13" s="206">
        <v>5.5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54.4</v>
      </c>
      <c r="AA13" s="206">
        <v>18.21</v>
      </c>
      <c r="AB13" s="206">
        <v>0</v>
      </c>
      <c r="AC13" s="206">
        <v>15.84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2.87</v>
      </c>
      <c r="M14" s="206">
        <v>60.15</v>
      </c>
      <c r="N14" s="206">
        <v>49.1</v>
      </c>
      <c r="O14" s="206">
        <v>69.290000000000006</v>
      </c>
      <c r="P14" s="206">
        <v>25.83</v>
      </c>
      <c r="Q14" s="206">
        <v>2.87</v>
      </c>
      <c r="R14" s="206">
        <v>8.94</v>
      </c>
      <c r="S14" s="206">
        <v>5.5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54.87</v>
      </c>
      <c r="AA14" s="206">
        <v>18.21</v>
      </c>
      <c r="AB14" s="206">
        <v>0</v>
      </c>
      <c r="AC14" s="206">
        <v>15.84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60.15</v>
      </c>
      <c r="N15" s="206">
        <v>49.1</v>
      </c>
      <c r="O15" s="206">
        <v>69.290000000000006</v>
      </c>
      <c r="P15" s="206">
        <v>25.83</v>
      </c>
      <c r="Q15" s="206">
        <v>2.87</v>
      </c>
      <c r="R15" s="206">
        <v>9.11</v>
      </c>
      <c r="S15" s="206">
        <v>5.67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55.08</v>
      </c>
      <c r="AA15" s="206">
        <v>18.21</v>
      </c>
      <c r="AB15" s="206">
        <v>0</v>
      </c>
      <c r="AC15" s="206">
        <v>15.84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60.15</v>
      </c>
      <c r="N16" s="206">
        <v>49.1</v>
      </c>
      <c r="O16" s="206">
        <v>69.290000000000006</v>
      </c>
      <c r="P16" s="206">
        <v>25.83</v>
      </c>
      <c r="Q16" s="206">
        <v>2.87</v>
      </c>
      <c r="R16" s="206">
        <v>8.94</v>
      </c>
      <c r="S16" s="206">
        <v>5.5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47.8</v>
      </c>
      <c r="AA16" s="206">
        <v>18.21</v>
      </c>
      <c r="AB16" s="206">
        <v>0</v>
      </c>
      <c r="AC16" s="206">
        <v>15.84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60.15</v>
      </c>
      <c r="N17" s="206">
        <v>49.1</v>
      </c>
      <c r="O17" s="206">
        <v>69.290000000000006</v>
      </c>
      <c r="P17" s="206">
        <v>25.83</v>
      </c>
      <c r="Q17" s="206">
        <v>2.87</v>
      </c>
      <c r="R17" s="206">
        <v>8.94</v>
      </c>
      <c r="S17" s="206">
        <v>5.5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48.26</v>
      </c>
      <c r="AA17" s="206">
        <v>18.21</v>
      </c>
      <c r="AB17" s="206">
        <v>0</v>
      </c>
      <c r="AC17" s="206">
        <v>15.84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60.15</v>
      </c>
      <c r="N18" s="206">
        <v>49.1</v>
      </c>
      <c r="O18" s="206">
        <v>69.290000000000006</v>
      </c>
      <c r="P18" s="206">
        <v>25.83</v>
      </c>
      <c r="Q18" s="206">
        <v>2.87</v>
      </c>
      <c r="R18" s="206">
        <v>8.94</v>
      </c>
      <c r="S18" s="206">
        <v>5.5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48.89</v>
      </c>
      <c r="AA18" s="206">
        <v>18.21</v>
      </c>
      <c r="AB18" s="206">
        <v>0</v>
      </c>
      <c r="AC18" s="206">
        <v>15.84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60.15</v>
      </c>
      <c r="N19" s="206">
        <v>49.1</v>
      </c>
      <c r="O19" s="206">
        <v>69.290000000000006</v>
      </c>
      <c r="P19" s="206">
        <v>25.83</v>
      </c>
      <c r="Q19" s="206">
        <v>2.87</v>
      </c>
      <c r="R19" s="206">
        <v>8.94</v>
      </c>
      <c r="S19" s="206">
        <v>5.5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49.68</v>
      </c>
      <c r="AA19" s="206">
        <v>18.21</v>
      </c>
      <c r="AB19" s="206">
        <v>0</v>
      </c>
      <c r="AC19" s="206">
        <v>15.84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60.15</v>
      </c>
      <c r="N20" s="206">
        <v>49.1</v>
      </c>
      <c r="O20" s="206">
        <v>69.290000000000006</v>
      </c>
      <c r="P20" s="206">
        <v>25.83</v>
      </c>
      <c r="Q20" s="206">
        <v>2.87</v>
      </c>
      <c r="R20" s="206">
        <v>8.94</v>
      </c>
      <c r="S20" s="206">
        <v>5.5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70.31</v>
      </c>
      <c r="AA20" s="206">
        <v>18.21</v>
      </c>
      <c r="AB20" s="206">
        <v>0</v>
      </c>
      <c r="AC20" s="206">
        <v>15.84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2.87</v>
      </c>
      <c r="M21" s="206">
        <v>60.15</v>
      </c>
      <c r="N21" s="206">
        <v>49.1</v>
      </c>
      <c r="O21" s="206">
        <v>69.290000000000006</v>
      </c>
      <c r="P21" s="206">
        <v>25.83</v>
      </c>
      <c r="Q21" s="206">
        <v>2.87</v>
      </c>
      <c r="R21" s="206">
        <v>8.94</v>
      </c>
      <c r="S21" s="206">
        <v>5.5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70.94</v>
      </c>
      <c r="AA21" s="206">
        <v>18.21</v>
      </c>
      <c r="AB21" s="206">
        <v>0</v>
      </c>
      <c r="AC21" s="206">
        <v>16.47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2.87</v>
      </c>
      <c r="M22" s="206">
        <v>60.15</v>
      </c>
      <c r="N22" s="206">
        <v>49.1</v>
      </c>
      <c r="O22" s="206">
        <v>69.290000000000006</v>
      </c>
      <c r="P22" s="206">
        <v>25.83</v>
      </c>
      <c r="Q22" s="206">
        <v>2.87</v>
      </c>
      <c r="R22" s="206">
        <v>8.94</v>
      </c>
      <c r="S22" s="206">
        <v>5.5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71.040000000000006</v>
      </c>
      <c r="AA22" s="206">
        <v>18.21</v>
      </c>
      <c r="AB22" s="206">
        <v>0</v>
      </c>
      <c r="AC22" s="206">
        <v>16.47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267.77999999999997</v>
      </c>
      <c r="L23" s="206">
        <v>2.87</v>
      </c>
      <c r="M23" s="206">
        <v>60.15</v>
      </c>
      <c r="N23" s="206">
        <v>49.1</v>
      </c>
      <c r="O23" s="206">
        <v>69.290000000000006</v>
      </c>
      <c r="P23" s="206">
        <v>25.83</v>
      </c>
      <c r="Q23" s="206">
        <v>2.87</v>
      </c>
      <c r="R23" s="206">
        <v>5</v>
      </c>
      <c r="S23" s="206">
        <v>4.46</v>
      </c>
      <c r="T23" s="206">
        <v>0</v>
      </c>
      <c r="U23" s="206">
        <v>49.6</v>
      </c>
      <c r="V23" s="206">
        <v>0</v>
      </c>
      <c r="W23" s="206">
        <v>4.79</v>
      </c>
      <c r="X23" s="206">
        <v>14.37</v>
      </c>
      <c r="Y23" s="206">
        <v>0</v>
      </c>
      <c r="Z23" s="206">
        <v>69.77</v>
      </c>
      <c r="AA23" s="206">
        <v>18.21</v>
      </c>
      <c r="AB23" s="206">
        <v>0</v>
      </c>
      <c r="AC23" s="206">
        <v>16.47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267.75</v>
      </c>
      <c r="L24" s="206">
        <v>2.87</v>
      </c>
      <c r="M24" s="206">
        <v>60.15</v>
      </c>
      <c r="N24" s="206">
        <v>49.1</v>
      </c>
      <c r="O24" s="206">
        <v>69.290000000000006</v>
      </c>
      <c r="P24" s="206">
        <v>25.83</v>
      </c>
      <c r="Q24" s="206">
        <v>2.87</v>
      </c>
      <c r="R24" s="206">
        <v>4.79</v>
      </c>
      <c r="S24" s="206">
        <v>4.46</v>
      </c>
      <c r="T24" s="206">
        <v>0</v>
      </c>
      <c r="U24" s="206">
        <v>49.6</v>
      </c>
      <c r="V24" s="206">
        <v>0</v>
      </c>
      <c r="W24" s="206">
        <v>4.79</v>
      </c>
      <c r="X24" s="206">
        <v>14.32</v>
      </c>
      <c r="Y24" s="206">
        <v>0</v>
      </c>
      <c r="Z24" s="206">
        <v>75.010000000000005</v>
      </c>
      <c r="AA24" s="206">
        <v>18.21</v>
      </c>
      <c r="AB24" s="206">
        <v>0</v>
      </c>
      <c r="AC24" s="206">
        <v>16.47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321</v>
      </c>
      <c r="L25" s="206">
        <v>2.87</v>
      </c>
      <c r="M25" s="206">
        <v>60.15</v>
      </c>
      <c r="N25" s="206">
        <v>49.1</v>
      </c>
      <c r="O25" s="206">
        <v>69.290000000000006</v>
      </c>
      <c r="P25" s="206">
        <v>25.83</v>
      </c>
      <c r="Q25" s="206">
        <v>2.87</v>
      </c>
      <c r="R25" s="206">
        <v>14.37</v>
      </c>
      <c r="S25" s="206">
        <v>3.89</v>
      </c>
      <c r="T25" s="206">
        <v>0</v>
      </c>
      <c r="U25" s="206">
        <v>49.6</v>
      </c>
      <c r="V25" s="206">
        <v>8.7200000000000006</v>
      </c>
      <c r="W25" s="206">
        <v>12.84</v>
      </c>
      <c r="X25" s="206">
        <v>41.38</v>
      </c>
      <c r="Y25" s="206">
        <v>0</v>
      </c>
      <c r="Z25" s="206">
        <v>101.28</v>
      </c>
      <c r="AA25" s="206">
        <v>37.96</v>
      </c>
      <c r="AB25" s="206">
        <v>0</v>
      </c>
      <c r="AC25" s="206">
        <v>16.47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388.08</v>
      </c>
      <c r="L26" s="206">
        <v>2.87</v>
      </c>
      <c r="M26" s="206">
        <v>60.15</v>
      </c>
      <c r="N26" s="206">
        <v>49.1</v>
      </c>
      <c r="O26" s="206">
        <v>69.290000000000006</v>
      </c>
      <c r="P26" s="206">
        <v>25.83</v>
      </c>
      <c r="Q26" s="206">
        <v>2.87</v>
      </c>
      <c r="R26" s="206">
        <v>17.41</v>
      </c>
      <c r="S26" s="206">
        <v>3.89</v>
      </c>
      <c r="T26" s="206">
        <v>0</v>
      </c>
      <c r="U26" s="206">
        <v>49.6</v>
      </c>
      <c r="V26" s="206">
        <v>8.24</v>
      </c>
      <c r="W26" s="206">
        <v>19.48</v>
      </c>
      <c r="X26" s="206">
        <v>41.38</v>
      </c>
      <c r="Y26" s="206">
        <v>0</v>
      </c>
      <c r="Z26" s="206">
        <v>101.28</v>
      </c>
      <c r="AA26" s="206">
        <v>37.96</v>
      </c>
      <c r="AB26" s="206">
        <v>0</v>
      </c>
      <c r="AC26" s="206">
        <v>16.47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435.98</v>
      </c>
      <c r="L27" s="206">
        <v>2.87</v>
      </c>
      <c r="M27" s="206">
        <v>60.15</v>
      </c>
      <c r="N27" s="206">
        <v>49.1</v>
      </c>
      <c r="O27" s="206">
        <v>69.290000000000006</v>
      </c>
      <c r="P27" s="206">
        <v>26.73</v>
      </c>
      <c r="Q27" s="206">
        <v>2.87</v>
      </c>
      <c r="R27" s="206">
        <v>55.13</v>
      </c>
      <c r="S27" s="206">
        <v>3.83</v>
      </c>
      <c r="T27" s="206">
        <v>0</v>
      </c>
      <c r="U27" s="206">
        <v>49.6</v>
      </c>
      <c r="V27" s="206">
        <v>7.63</v>
      </c>
      <c r="W27" s="206">
        <v>19.53</v>
      </c>
      <c r="X27" s="206">
        <v>41.38</v>
      </c>
      <c r="Y27" s="206">
        <v>0</v>
      </c>
      <c r="Z27" s="206">
        <v>101.28</v>
      </c>
      <c r="AA27" s="206">
        <v>37.96</v>
      </c>
      <c r="AB27" s="206">
        <v>0</v>
      </c>
      <c r="AC27" s="206">
        <v>16.47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489.83</v>
      </c>
      <c r="L28" s="206">
        <v>5.75</v>
      </c>
      <c r="M28" s="206">
        <v>60.15</v>
      </c>
      <c r="N28" s="206">
        <v>49.1</v>
      </c>
      <c r="O28" s="206">
        <v>69.290000000000006</v>
      </c>
      <c r="P28" s="206">
        <v>26.73</v>
      </c>
      <c r="Q28" s="206">
        <v>5.75</v>
      </c>
      <c r="R28" s="206">
        <v>77.739999999999995</v>
      </c>
      <c r="S28" s="206">
        <v>10.039999999999999</v>
      </c>
      <c r="T28" s="206">
        <v>0</v>
      </c>
      <c r="U28" s="206">
        <v>49.6</v>
      </c>
      <c r="V28" s="206">
        <v>7.63</v>
      </c>
      <c r="W28" s="206">
        <v>19.53</v>
      </c>
      <c r="X28" s="206">
        <v>41.38</v>
      </c>
      <c r="Y28" s="206">
        <v>0</v>
      </c>
      <c r="Z28" s="206">
        <v>101.28</v>
      </c>
      <c r="AA28" s="206">
        <v>37.96</v>
      </c>
      <c r="AB28" s="206">
        <v>0</v>
      </c>
      <c r="AC28" s="206">
        <v>15.84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78.22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489.83</v>
      </c>
      <c r="L29" s="206">
        <v>5.75</v>
      </c>
      <c r="M29" s="206">
        <v>60.15</v>
      </c>
      <c r="N29" s="206">
        <v>49.1</v>
      </c>
      <c r="O29" s="206">
        <v>69.290000000000006</v>
      </c>
      <c r="P29" s="206">
        <v>25.83</v>
      </c>
      <c r="Q29" s="206">
        <v>5.75</v>
      </c>
      <c r="R29" s="206">
        <v>17.57</v>
      </c>
      <c r="S29" s="206">
        <v>10.96</v>
      </c>
      <c r="T29" s="206">
        <v>0</v>
      </c>
      <c r="U29" s="206">
        <v>49.6</v>
      </c>
      <c r="V29" s="206">
        <v>7.63</v>
      </c>
      <c r="W29" s="206">
        <v>19.53</v>
      </c>
      <c r="X29" s="206">
        <v>41.38</v>
      </c>
      <c r="Y29" s="206">
        <v>0</v>
      </c>
      <c r="Z29" s="206">
        <v>101.28</v>
      </c>
      <c r="AA29" s="206">
        <v>37.96</v>
      </c>
      <c r="AB29" s="206">
        <v>0</v>
      </c>
      <c r="AC29" s="206">
        <v>15.84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1.67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5.75</v>
      </c>
      <c r="M30" s="206">
        <v>60.15</v>
      </c>
      <c r="N30" s="206">
        <v>49.1</v>
      </c>
      <c r="O30" s="206">
        <v>69.290000000000006</v>
      </c>
      <c r="P30" s="206">
        <v>25.83</v>
      </c>
      <c r="Q30" s="206">
        <v>5.75</v>
      </c>
      <c r="R30" s="206">
        <v>17.57</v>
      </c>
      <c r="S30" s="206">
        <v>10.96</v>
      </c>
      <c r="T30" s="206">
        <v>0</v>
      </c>
      <c r="U30" s="206">
        <v>49.6</v>
      </c>
      <c r="V30" s="206">
        <v>7.63</v>
      </c>
      <c r="W30" s="206">
        <v>19.53</v>
      </c>
      <c r="X30" s="206">
        <v>41.38</v>
      </c>
      <c r="Y30" s="206">
        <v>0</v>
      </c>
      <c r="Z30" s="206">
        <v>101.28</v>
      </c>
      <c r="AA30" s="206">
        <v>37.96</v>
      </c>
      <c r="AB30" s="206">
        <v>0</v>
      </c>
      <c r="AC30" s="206">
        <v>15.84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6.62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5.75</v>
      </c>
      <c r="M31" s="206">
        <v>60.15</v>
      </c>
      <c r="N31" s="206">
        <v>49.1</v>
      </c>
      <c r="O31" s="206">
        <v>69.290000000000006</v>
      </c>
      <c r="P31" s="206">
        <v>25.83</v>
      </c>
      <c r="Q31" s="206">
        <v>5.75</v>
      </c>
      <c r="R31" s="206">
        <v>17.57</v>
      </c>
      <c r="S31" s="206">
        <v>10.93</v>
      </c>
      <c r="T31" s="206">
        <v>0</v>
      </c>
      <c r="U31" s="206">
        <v>49.6</v>
      </c>
      <c r="V31" s="206">
        <v>7.63</v>
      </c>
      <c r="W31" s="206">
        <v>19.53</v>
      </c>
      <c r="X31" s="206">
        <v>41.38</v>
      </c>
      <c r="Y31" s="206">
        <v>0</v>
      </c>
      <c r="Z31" s="206">
        <v>101.28</v>
      </c>
      <c r="AA31" s="206">
        <v>37.96</v>
      </c>
      <c r="AB31" s="206">
        <v>0</v>
      </c>
      <c r="AC31" s="206">
        <v>15.84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19.690000000000001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5.75</v>
      </c>
      <c r="M32" s="206">
        <v>60.15</v>
      </c>
      <c r="N32" s="206">
        <v>49.1</v>
      </c>
      <c r="O32" s="206">
        <v>69.290000000000006</v>
      </c>
      <c r="P32" s="206">
        <v>25.83</v>
      </c>
      <c r="Q32" s="206">
        <v>5.75</v>
      </c>
      <c r="R32" s="206">
        <v>17.57</v>
      </c>
      <c r="S32" s="206">
        <v>10.96</v>
      </c>
      <c r="T32" s="206">
        <v>0</v>
      </c>
      <c r="U32" s="206">
        <v>49.6</v>
      </c>
      <c r="V32" s="206">
        <v>7.63</v>
      </c>
      <c r="W32" s="206">
        <v>19.53</v>
      </c>
      <c r="X32" s="206">
        <v>41.38</v>
      </c>
      <c r="Y32" s="206">
        <v>0</v>
      </c>
      <c r="Z32" s="206">
        <v>101.28</v>
      </c>
      <c r="AA32" s="206">
        <v>37.96</v>
      </c>
      <c r="AB32" s="206">
        <v>0</v>
      </c>
      <c r="AC32" s="206">
        <v>15.84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37.21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5.75</v>
      </c>
      <c r="M33" s="206">
        <v>60.15</v>
      </c>
      <c r="N33" s="206">
        <v>49.1</v>
      </c>
      <c r="O33" s="206">
        <v>69.290000000000006</v>
      </c>
      <c r="P33" s="206">
        <v>25.84</v>
      </c>
      <c r="Q33" s="206">
        <v>5.75</v>
      </c>
      <c r="R33" s="206">
        <v>17.57</v>
      </c>
      <c r="S33" s="206">
        <v>10.96</v>
      </c>
      <c r="T33" s="206">
        <v>0</v>
      </c>
      <c r="U33" s="206">
        <v>49.6</v>
      </c>
      <c r="V33" s="206">
        <v>7.63</v>
      </c>
      <c r="W33" s="206">
        <v>19.53</v>
      </c>
      <c r="X33" s="206">
        <v>41.38</v>
      </c>
      <c r="Y33" s="206">
        <v>0</v>
      </c>
      <c r="Z33" s="206">
        <v>101.28</v>
      </c>
      <c r="AA33" s="206">
        <v>37.96</v>
      </c>
      <c r="AB33" s="206">
        <v>0</v>
      </c>
      <c r="AC33" s="206">
        <v>15.84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5.75</v>
      </c>
      <c r="M34" s="206">
        <v>60.15</v>
      </c>
      <c r="N34" s="206">
        <v>49.1</v>
      </c>
      <c r="O34" s="206">
        <v>69.290000000000006</v>
      </c>
      <c r="P34" s="206">
        <v>25.84</v>
      </c>
      <c r="Q34" s="206">
        <v>5.75</v>
      </c>
      <c r="R34" s="206">
        <v>17.57</v>
      </c>
      <c r="S34" s="206">
        <v>10.96</v>
      </c>
      <c r="T34" s="206">
        <v>0</v>
      </c>
      <c r="U34" s="206">
        <v>49.6</v>
      </c>
      <c r="V34" s="206">
        <v>7.63</v>
      </c>
      <c r="W34" s="206">
        <v>19.53</v>
      </c>
      <c r="X34" s="206">
        <v>41.38</v>
      </c>
      <c r="Y34" s="206">
        <v>0</v>
      </c>
      <c r="Z34" s="206">
        <v>101.28</v>
      </c>
      <c r="AA34" s="206">
        <v>37.96</v>
      </c>
      <c r="AB34" s="206">
        <v>0</v>
      </c>
      <c r="AC34" s="206">
        <v>15.84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5.75</v>
      </c>
      <c r="M35" s="206">
        <v>60.15</v>
      </c>
      <c r="N35" s="206">
        <v>49.1</v>
      </c>
      <c r="O35" s="206">
        <v>69.290000000000006</v>
      </c>
      <c r="P35" s="206">
        <v>25.84</v>
      </c>
      <c r="Q35" s="206">
        <v>5.75</v>
      </c>
      <c r="R35" s="206">
        <v>17.57</v>
      </c>
      <c r="S35" s="206">
        <v>10.96</v>
      </c>
      <c r="T35" s="206">
        <v>0</v>
      </c>
      <c r="U35" s="206">
        <v>49.6</v>
      </c>
      <c r="V35" s="206">
        <v>7.63</v>
      </c>
      <c r="W35" s="206">
        <v>19.53</v>
      </c>
      <c r="X35" s="206">
        <v>41.38</v>
      </c>
      <c r="Y35" s="206">
        <v>0</v>
      </c>
      <c r="Z35" s="206">
        <v>101.28</v>
      </c>
      <c r="AA35" s="206">
        <v>37.96</v>
      </c>
      <c r="AB35" s="206">
        <v>0</v>
      </c>
      <c r="AC35" s="206">
        <v>15.84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5.75</v>
      </c>
      <c r="M36" s="206">
        <v>60.15</v>
      </c>
      <c r="N36" s="206">
        <v>49.1</v>
      </c>
      <c r="O36" s="206">
        <v>69.290000000000006</v>
      </c>
      <c r="P36" s="206">
        <v>25.84</v>
      </c>
      <c r="Q36" s="206">
        <v>5.75</v>
      </c>
      <c r="R36" s="206">
        <v>17.57</v>
      </c>
      <c r="S36" s="206">
        <v>10.96</v>
      </c>
      <c r="T36" s="206">
        <v>0</v>
      </c>
      <c r="U36" s="206">
        <v>49.6</v>
      </c>
      <c r="V36" s="206">
        <v>7.63</v>
      </c>
      <c r="W36" s="206">
        <v>19.53</v>
      </c>
      <c r="X36" s="206">
        <v>41.38</v>
      </c>
      <c r="Y36" s="206">
        <v>0</v>
      </c>
      <c r="Z36" s="206">
        <v>101.28</v>
      </c>
      <c r="AA36" s="206">
        <v>37.96</v>
      </c>
      <c r="AB36" s="206">
        <v>0</v>
      </c>
      <c r="AC36" s="206">
        <v>15.84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5.75</v>
      </c>
      <c r="M37" s="206">
        <v>60.15</v>
      </c>
      <c r="N37" s="206">
        <v>49.1</v>
      </c>
      <c r="O37" s="206">
        <v>69.290000000000006</v>
      </c>
      <c r="P37" s="206">
        <v>25.84</v>
      </c>
      <c r="Q37" s="206">
        <v>5.75</v>
      </c>
      <c r="R37" s="206">
        <v>17.57</v>
      </c>
      <c r="S37" s="206">
        <v>10.96</v>
      </c>
      <c r="T37" s="206">
        <v>0</v>
      </c>
      <c r="U37" s="206">
        <v>49.6</v>
      </c>
      <c r="V37" s="206">
        <v>7.63</v>
      </c>
      <c r="W37" s="206">
        <v>19.53</v>
      </c>
      <c r="X37" s="206">
        <v>41.38</v>
      </c>
      <c r="Y37" s="206">
        <v>0</v>
      </c>
      <c r="Z37" s="206">
        <v>101.28</v>
      </c>
      <c r="AA37" s="206">
        <v>37.96</v>
      </c>
      <c r="AB37" s="206">
        <v>0</v>
      </c>
      <c r="AC37" s="206">
        <v>15.84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5.75</v>
      </c>
      <c r="M38" s="206">
        <v>60.15</v>
      </c>
      <c r="N38" s="206">
        <v>49.1</v>
      </c>
      <c r="O38" s="206">
        <v>69.290000000000006</v>
      </c>
      <c r="P38" s="206">
        <v>25.84</v>
      </c>
      <c r="Q38" s="206">
        <v>5.75</v>
      </c>
      <c r="R38" s="206">
        <v>17.57</v>
      </c>
      <c r="S38" s="206">
        <v>10.96</v>
      </c>
      <c r="T38" s="206">
        <v>0</v>
      </c>
      <c r="U38" s="206">
        <v>49.6</v>
      </c>
      <c r="V38" s="206">
        <v>7.63</v>
      </c>
      <c r="W38" s="206">
        <v>19.53</v>
      </c>
      <c r="X38" s="206">
        <v>41.38</v>
      </c>
      <c r="Y38" s="206">
        <v>0</v>
      </c>
      <c r="Z38" s="206">
        <v>101.28</v>
      </c>
      <c r="AA38" s="206">
        <v>37.96</v>
      </c>
      <c r="AB38" s="206">
        <v>0</v>
      </c>
      <c r="AC38" s="206">
        <v>15.84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5.75</v>
      </c>
      <c r="M39" s="206">
        <v>60.15</v>
      </c>
      <c r="N39" s="206">
        <v>49.1</v>
      </c>
      <c r="O39" s="206">
        <v>69.290000000000006</v>
      </c>
      <c r="P39" s="206">
        <v>25.84</v>
      </c>
      <c r="Q39" s="206">
        <v>5.75</v>
      </c>
      <c r="R39" s="206">
        <v>17.57</v>
      </c>
      <c r="S39" s="206">
        <v>10.96</v>
      </c>
      <c r="T39" s="206">
        <v>0</v>
      </c>
      <c r="U39" s="206">
        <v>49.6</v>
      </c>
      <c r="V39" s="206">
        <v>7.63</v>
      </c>
      <c r="W39" s="206">
        <v>19.53</v>
      </c>
      <c r="X39" s="206">
        <v>41.38</v>
      </c>
      <c r="Y39" s="206">
        <v>0</v>
      </c>
      <c r="Z39" s="206">
        <v>101.28</v>
      </c>
      <c r="AA39" s="206">
        <v>37.96</v>
      </c>
      <c r="AB39" s="206">
        <v>0</v>
      </c>
      <c r="AC39" s="206">
        <v>15.84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5.75</v>
      </c>
      <c r="M40" s="206">
        <v>60.15</v>
      </c>
      <c r="N40" s="206">
        <v>49.1</v>
      </c>
      <c r="O40" s="206">
        <v>69.290000000000006</v>
      </c>
      <c r="P40" s="206">
        <v>25.84</v>
      </c>
      <c r="Q40" s="206">
        <v>5.75</v>
      </c>
      <c r="R40" s="206">
        <v>17.57</v>
      </c>
      <c r="S40" s="206">
        <v>10.96</v>
      </c>
      <c r="T40" s="206">
        <v>0</v>
      </c>
      <c r="U40" s="206">
        <v>49.6</v>
      </c>
      <c r="V40" s="206">
        <v>7.63</v>
      </c>
      <c r="W40" s="206">
        <v>19.53</v>
      </c>
      <c r="X40" s="206">
        <v>41.38</v>
      </c>
      <c r="Y40" s="206">
        <v>0</v>
      </c>
      <c r="Z40" s="206">
        <v>101.28</v>
      </c>
      <c r="AA40" s="206">
        <v>37.96</v>
      </c>
      <c r="AB40" s="206">
        <v>0</v>
      </c>
      <c r="AC40" s="206">
        <v>15.84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489.83</v>
      </c>
      <c r="L41" s="206">
        <v>5.75</v>
      </c>
      <c r="M41" s="206">
        <v>60.15</v>
      </c>
      <c r="N41" s="206">
        <v>49.1</v>
      </c>
      <c r="O41" s="206">
        <v>69.290000000000006</v>
      </c>
      <c r="P41" s="206">
        <v>25.84</v>
      </c>
      <c r="Q41" s="206">
        <v>5.75</v>
      </c>
      <c r="R41" s="206">
        <v>17.57</v>
      </c>
      <c r="S41" s="206">
        <v>10.96</v>
      </c>
      <c r="T41" s="206">
        <v>0</v>
      </c>
      <c r="U41" s="206">
        <v>49.6</v>
      </c>
      <c r="V41" s="206">
        <v>7.63</v>
      </c>
      <c r="W41" s="206">
        <v>19.53</v>
      </c>
      <c r="X41" s="206">
        <v>41.38</v>
      </c>
      <c r="Y41" s="206">
        <v>0</v>
      </c>
      <c r="Z41" s="206">
        <v>101.28</v>
      </c>
      <c r="AA41" s="206">
        <v>37.96</v>
      </c>
      <c r="AB41" s="206">
        <v>0</v>
      </c>
      <c r="AC41" s="206">
        <v>15.84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489.83</v>
      </c>
      <c r="L42" s="206">
        <v>5.75</v>
      </c>
      <c r="M42" s="206">
        <v>60.15</v>
      </c>
      <c r="N42" s="206">
        <v>49.1</v>
      </c>
      <c r="O42" s="206">
        <v>69.290000000000006</v>
      </c>
      <c r="P42" s="206">
        <v>25.84</v>
      </c>
      <c r="Q42" s="206">
        <v>5.75</v>
      </c>
      <c r="R42" s="206">
        <v>17.57</v>
      </c>
      <c r="S42" s="206">
        <v>10.96</v>
      </c>
      <c r="T42" s="206">
        <v>0</v>
      </c>
      <c r="U42" s="206">
        <v>49.6</v>
      </c>
      <c r="V42" s="206">
        <v>7.63</v>
      </c>
      <c r="W42" s="206">
        <v>19.53</v>
      </c>
      <c r="X42" s="206">
        <v>41.38</v>
      </c>
      <c r="Y42" s="206">
        <v>0</v>
      </c>
      <c r="Z42" s="206">
        <v>101.28</v>
      </c>
      <c r="AA42" s="206">
        <v>37.96</v>
      </c>
      <c r="AB42" s="206">
        <v>0</v>
      </c>
      <c r="AC42" s="206">
        <v>15.84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489.83</v>
      </c>
      <c r="L43" s="206">
        <v>5.75</v>
      </c>
      <c r="M43" s="206">
        <v>60.15</v>
      </c>
      <c r="N43" s="206">
        <v>49.1</v>
      </c>
      <c r="O43" s="206">
        <v>69.290000000000006</v>
      </c>
      <c r="P43" s="206">
        <v>25.84</v>
      </c>
      <c r="Q43" s="206">
        <v>5.75</v>
      </c>
      <c r="R43" s="206">
        <v>17.57</v>
      </c>
      <c r="S43" s="206">
        <v>10.96</v>
      </c>
      <c r="T43" s="206">
        <v>0</v>
      </c>
      <c r="U43" s="206">
        <v>49.6</v>
      </c>
      <c r="V43" s="206">
        <v>7.63</v>
      </c>
      <c r="W43" s="206">
        <v>19.53</v>
      </c>
      <c r="X43" s="206">
        <v>41.38</v>
      </c>
      <c r="Y43" s="206">
        <v>0</v>
      </c>
      <c r="Z43" s="206">
        <v>101.28</v>
      </c>
      <c r="AA43" s="206">
        <v>37.96</v>
      </c>
      <c r="AB43" s="206">
        <v>0</v>
      </c>
      <c r="AC43" s="206">
        <v>15.84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489.83</v>
      </c>
      <c r="L44" s="206">
        <v>5.75</v>
      </c>
      <c r="M44" s="206">
        <v>60.15</v>
      </c>
      <c r="N44" s="206">
        <v>49.1</v>
      </c>
      <c r="O44" s="206">
        <v>69.290000000000006</v>
      </c>
      <c r="P44" s="206">
        <v>25.84</v>
      </c>
      <c r="Q44" s="206">
        <v>5.75</v>
      </c>
      <c r="R44" s="206">
        <v>17.57</v>
      </c>
      <c r="S44" s="206">
        <v>10.96</v>
      </c>
      <c r="T44" s="206">
        <v>0</v>
      </c>
      <c r="U44" s="206">
        <v>49.6</v>
      </c>
      <c r="V44" s="206">
        <v>7.63</v>
      </c>
      <c r="W44" s="206">
        <v>19.53</v>
      </c>
      <c r="X44" s="206">
        <v>41.38</v>
      </c>
      <c r="Y44" s="206">
        <v>0</v>
      </c>
      <c r="Z44" s="206">
        <v>101.28</v>
      </c>
      <c r="AA44" s="206">
        <v>37.96</v>
      </c>
      <c r="AB44" s="206">
        <v>0</v>
      </c>
      <c r="AC44" s="206">
        <v>15.84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489.83</v>
      </c>
      <c r="L45" s="206">
        <v>5.75</v>
      </c>
      <c r="M45" s="206">
        <v>60.15</v>
      </c>
      <c r="N45" s="206">
        <v>49.1</v>
      </c>
      <c r="O45" s="206">
        <v>69.290000000000006</v>
      </c>
      <c r="P45" s="206">
        <v>25.84</v>
      </c>
      <c r="Q45" s="206">
        <v>5.75</v>
      </c>
      <c r="R45" s="206">
        <v>17.57</v>
      </c>
      <c r="S45" s="206">
        <v>10.96</v>
      </c>
      <c r="T45" s="206">
        <v>0</v>
      </c>
      <c r="U45" s="206">
        <v>49.6</v>
      </c>
      <c r="V45" s="206">
        <v>7.63</v>
      </c>
      <c r="W45" s="206">
        <v>19.53</v>
      </c>
      <c r="X45" s="206">
        <v>41.38</v>
      </c>
      <c r="Y45" s="206">
        <v>0</v>
      </c>
      <c r="Z45" s="206">
        <v>101.28</v>
      </c>
      <c r="AA45" s="206">
        <v>37.96</v>
      </c>
      <c r="AB45" s="206">
        <v>0</v>
      </c>
      <c r="AC45" s="206">
        <v>15.84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489.83</v>
      </c>
      <c r="L46" s="206">
        <v>5.75</v>
      </c>
      <c r="M46" s="206">
        <v>60.15</v>
      </c>
      <c r="N46" s="206">
        <v>49.1</v>
      </c>
      <c r="O46" s="206">
        <v>69.290000000000006</v>
      </c>
      <c r="P46" s="206">
        <v>25.84</v>
      </c>
      <c r="Q46" s="206">
        <v>5.75</v>
      </c>
      <c r="R46" s="206">
        <v>17.57</v>
      </c>
      <c r="S46" s="206">
        <v>10.96</v>
      </c>
      <c r="T46" s="206">
        <v>0</v>
      </c>
      <c r="U46" s="206">
        <v>49.6</v>
      </c>
      <c r="V46" s="206">
        <v>7.63</v>
      </c>
      <c r="W46" s="206">
        <v>19.53</v>
      </c>
      <c r="X46" s="206">
        <v>41.38</v>
      </c>
      <c r="Y46" s="206">
        <v>0</v>
      </c>
      <c r="Z46" s="206">
        <v>101.28</v>
      </c>
      <c r="AA46" s="206">
        <v>37.96</v>
      </c>
      <c r="AB46" s="206">
        <v>0</v>
      </c>
      <c r="AC46" s="206">
        <v>15.84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489.83</v>
      </c>
      <c r="L47" s="206">
        <v>5.75</v>
      </c>
      <c r="M47" s="206">
        <v>60.15</v>
      </c>
      <c r="N47" s="206">
        <v>49.1</v>
      </c>
      <c r="O47" s="206">
        <v>69.290000000000006</v>
      </c>
      <c r="P47" s="206">
        <v>25.83</v>
      </c>
      <c r="Q47" s="206">
        <v>5.75</v>
      </c>
      <c r="R47" s="206">
        <v>17.57</v>
      </c>
      <c r="S47" s="206">
        <v>10.96</v>
      </c>
      <c r="T47" s="206">
        <v>0</v>
      </c>
      <c r="U47" s="206">
        <v>49.6</v>
      </c>
      <c r="V47" s="206">
        <v>7.63</v>
      </c>
      <c r="W47" s="206">
        <v>19.29</v>
      </c>
      <c r="X47" s="206">
        <v>41.38</v>
      </c>
      <c r="Y47" s="206">
        <v>0</v>
      </c>
      <c r="Z47" s="206">
        <v>101.28</v>
      </c>
      <c r="AA47" s="206">
        <v>37.96</v>
      </c>
      <c r="AB47" s="206">
        <v>0</v>
      </c>
      <c r="AC47" s="206">
        <v>15.84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489.83</v>
      </c>
      <c r="L48" s="206">
        <v>5.75</v>
      </c>
      <c r="M48" s="206">
        <v>60.15</v>
      </c>
      <c r="N48" s="206">
        <v>49.1</v>
      </c>
      <c r="O48" s="206">
        <v>69.290000000000006</v>
      </c>
      <c r="P48" s="206">
        <v>25.83</v>
      </c>
      <c r="Q48" s="206">
        <v>5.75</v>
      </c>
      <c r="R48" s="206">
        <v>17.57</v>
      </c>
      <c r="S48" s="206">
        <v>10.96</v>
      </c>
      <c r="T48" s="206">
        <v>0</v>
      </c>
      <c r="U48" s="206">
        <v>49.6</v>
      </c>
      <c r="V48" s="206">
        <v>7.63</v>
      </c>
      <c r="W48" s="206">
        <v>19.29</v>
      </c>
      <c r="X48" s="206">
        <v>41.38</v>
      </c>
      <c r="Y48" s="206">
        <v>0</v>
      </c>
      <c r="Z48" s="206">
        <v>101.28</v>
      </c>
      <c r="AA48" s="206">
        <v>37.96</v>
      </c>
      <c r="AB48" s="206">
        <v>0</v>
      </c>
      <c r="AC48" s="206">
        <v>16.47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489.83</v>
      </c>
      <c r="L49" s="206">
        <v>5.75</v>
      </c>
      <c r="M49" s="206">
        <v>60.15</v>
      </c>
      <c r="N49" s="206">
        <v>49.1</v>
      </c>
      <c r="O49" s="206">
        <v>69.290000000000006</v>
      </c>
      <c r="P49" s="206">
        <v>25.83</v>
      </c>
      <c r="Q49" s="206">
        <v>5.75</v>
      </c>
      <c r="R49" s="206">
        <v>17.57</v>
      </c>
      <c r="S49" s="206">
        <v>10.96</v>
      </c>
      <c r="T49" s="206">
        <v>0</v>
      </c>
      <c r="U49" s="206">
        <v>49.6</v>
      </c>
      <c r="V49" s="206">
        <v>7.63</v>
      </c>
      <c r="W49" s="206">
        <v>19.29</v>
      </c>
      <c r="X49" s="206">
        <v>41.38</v>
      </c>
      <c r="Y49" s="206">
        <v>0</v>
      </c>
      <c r="Z49" s="206">
        <v>101.28</v>
      </c>
      <c r="AA49" s="206">
        <v>37.96</v>
      </c>
      <c r="AB49" s="206">
        <v>0</v>
      </c>
      <c r="AC49" s="206">
        <v>6.37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489.83</v>
      </c>
      <c r="L50" s="206">
        <v>5.75</v>
      </c>
      <c r="M50" s="206">
        <v>60.15</v>
      </c>
      <c r="N50" s="206">
        <v>49.1</v>
      </c>
      <c r="O50" s="206">
        <v>69.290000000000006</v>
      </c>
      <c r="P50" s="206">
        <v>25.83</v>
      </c>
      <c r="Q50" s="206">
        <v>5.75</v>
      </c>
      <c r="R50" s="206">
        <v>17.57</v>
      </c>
      <c r="S50" s="206">
        <v>10.96</v>
      </c>
      <c r="T50" s="206">
        <v>0</v>
      </c>
      <c r="U50" s="206">
        <v>49.6</v>
      </c>
      <c r="V50" s="206">
        <v>7.63</v>
      </c>
      <c r="W50" s="206">
        <v>19.29</v>
      </c>
      <c r="X50" s="206">
        <v>41.38</v>
      </c>
      <c r="Y50" s="206">
        <v>0</v>
      </c>
      <c r="Z50" s="206">
        <v>101.28</v>
      </c>
      <c r="AA50" s="206">
        <v>37.96</v>
      </c>
      <c r="AB50" s="206">
        <v>0</v>
      </c>
      <c r="AC50" s="206">
        <v>6.37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489.83</v>
      </c>
      <c r="L51" s="206">
        <v>5.75</v>
      </c>
      <c r="M51" s="206">
        <v>60.15</v>
      </c>
      <c r="N51" s="206">
        <v>49.1</v>
      </c>
      <c r="O51" s="206">
        <v>69.290000000000006</v>
      </c>
      <c r="P51" s="206">
        <v>25.73</v>
      </c>
      <c r="Q51" s="206">
        <v>5.75</v>
      </c>
      <c r="R51" s="206">
        <v>17.57</v>
      </c>
      <c r="S51" s="206">
        <v>10.96</v>
      </c>
      <c r="T51" s="206">
        <v>0</v>
      </c>
      <c r="U51" s="206">
        <v>49.6</v>
      </c>
      <c r="V51" s="206">
        <v>7.63</v>
      </c>
      <c r="W51" s="206">
        <v>19.29</v>
      </c>
      <c r="X51" s="206">
        <v>41.38</v>
      </c>
      <c r="Y51" s="206">
        <v>0</v>
      </c>
      <c r="Z51" s="206">
        <v>101.28</v>
      </c>
      <c r="AA51" s="206">
        <v>37.96</v>
      </c>
      <c r="AB51" s="206">
        <v>0</v>
      </c>
      <c r="AC51" s="206">
        <v>16.47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489.83</v>
      </c>
      <c r="L52" s="206">
        <v>5.75</v>
      </c>
      <c r="M52" s="206">
        <v>60.15</v>
      </c>
      <c r="N52" s="206">
        <v>49.1</v>
      </c>
      <c r="O52" s="206">
        <v>69.290000000000006</v>
      </c>
      <c r="P52" s="206">
        <v>25.73</v>
      </c>
      <c r="Q52" s="206">
        <v>5.75</v>
      </c>
      <c r="R52" s="206">
        <v>17.57</v>
      </c>
      <c r="S52" s="206">
        <v>10.96</v>
      </c>
      <c r="T52" s="206">
        <v>0</v>
      </c>
      <c r="U52" s="206">
        <v>49.6</v>
      </c>
      <c r="V52" s="206">
        <v>7.63</v>
      </c>
      <c r="W52" s="206">
        <v>19.29</v>
      </c>
      <c r="X52" s="206">
        <v>41.38</v>
      </c>
      <c r="Y52" s="206">
        <v>0</v>
      </c>
      <c r="Z52" s="206">
        <v>101.28</v>
      </c>
      <c r="AA52" s="206">
        <v>37.96</v>
      </c>
      <c r="AB52" s="206">
        <v>0</v>
      </c>
      <c r="AC52" s="206">
        <v>16.47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81.8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489.83</v>
      </c>
      <c r="L53" s="206">
        <v>5.75</v>
      </c>
      <c r="M53" s="206">
        <v>60.15</v>
      </c>
      <c r="N53" s="206">
        <v>49.1</v>
      </c>
      <c r="O53" s="206">
        <v>69.290000000000006</v>
      </c>
      <c r="P53" s="206">
        <v>25.73</v>
      </c>
      <c r="Q53" s="206">
        <v>5.75</v>
      </c>
      <c r="R53" s="206">
        <v>17.57</v>
      </c>
      <c r="S53" s="206">
        <v>10.96</v>
      </c>
      <c r="T53" s="206">
        <v>0</v>
      </c>
      <c r="U53" s="206">
        <v>49.6</v>
      </c>
      <c r="V53" s="206">
        <v>7.63</v>
      </c>
      <c r="W53" s="206">
        <v>19.29</v>
      </c>
      <c r="X53" s="206">
        <v>41.38</v>
      </c>
      <c r="Y53" s="206">
        <v>0</v>
      </c>
      <c r="Z53" s="206">
        <v>101.28</v>
      </c>
      <c r="AA53" s="206">
        <v>37.96</v>
      </c>
      <c r="AB53" s="206">
        <v>0</v>
      </c>
      <c r="AC53" s="206">
        <v>16.47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489.83</v>
      </c>
      <c r="L54" s="206">
        <v>5.75</v>
      </c>
      <c r="M54" s="206">
        <v>60.15</v>
      </c>
      <c r="N54" s="206">
        <v>49.1</v>
      </c>
      <c r="O54" s="206">
        <v>69.290000000000006</v>
      </c>
      <c r="P54" s="206">
        <v>25.73</v>
      </c>
      <c r="Q54" s="206">
        <v>5.75</v>
      </c>
      <c r="R54" s="206">
        <v>17.57</v>
      </c>
      <c r="S54" s="206">
        <v>10.96</v>
      </c>
      <c r="T54" s="206">
        <v>0</v>
      </c>
      <c r="U54" s="206">
        <v>49.6</v>
      </c>
      <c r="V54" s="206">
        <v>7.63</v>
      </c>
      <c r="W54" s="206">
        <v>19.29</v>
      </c>
      <c r="X54" s="206">
        <v>41.38</v>
      </c>
      <c r="Y54" s="206">
        <v>0</v>
      </c>
      <c r="Z54" s="206">
        <v>101.28</v>
      </c>
      <c r="AA54" s="206">
        <v>37.96</v>
      </c>
      <c r="AB54" s="206">
        <v>0</v>
      </c>
      <c r="AC54" s="206">
        <v>16.47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489.84</v>
      </c>
      <c r="L55" s="206">
        <v>5.75</v>
      </c>
      <c r="M55" s="206">
        <v>60.15</v>
      </c>
      <c r="N55" s="206">
        <v>49.1</v>
      </c>
      <c r="O55" s="206">
        <v>69.290000000000006</v>
      </c>
      <c r="P55" s="206">
        <v>25.73</v>
      </c>
      <c r="Q55" s="206">
        <v>5.75</v>
      </c>
      <c r="R55" s="206">
        <v>17.57</v>
      </c>
      <c r="S55" s="206">
        <v>11.44</v>
      </c>
      <c r="T55" s="206">
        <v>0</v>
      </c>
      <c r="U55" s="206">
        <v>49.6</v>
      </c>
      <c r="V55" s="206">
        <v>8.7200000000000006</v>
      </c>
      <c r="W55" s="206">
        <v>19.29</v>
      </c>
      <c r="X55" s="206">
        <v>41.38</v>
      </c>
      <c r="Y55" s="206">
        <v>0</v>
      </c>
      <c r="Z55" s="206">
        <v>101.28</v>
      </c>
      <c r="AA55" s="206">
        <v>37.96</v>
      </c>
      <c r="AB55" s="206">
        <v>0</v>
      </c>
      <c r="AC55" s="206">
        <v>6.37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489.83</v>
      </c>
      <c r="L56" s="206">
        <v>5.75</v>
      </c>
      <c r="M56" s="206">
        <v>60.15</v>
      </c>
      <c r="N56" s="206">
        <v>49.1</v>
      </c>
      <c r="O56" s="206">
        <v>69.290000000000006</v>
      </c>
      <c r="P56" s="206">
        <v>25.73</v>
      </c>
      <c r="Q56" s="206">
        <v>5.75</v>
      </c>
      <c r="R56" s="206">
        <v>17.57</v>
      </c>
      <c r="S56" s="206">
        <v>10.95</v>
      </c>
      <c r="T56" s="206">
        <v>0</v>
      </c>
      <c r="U56" s="206">
        <v>49.6</v>
      </c>
      <c r="V56" s="206">
        <v>8.7200000000000006</v>
      </c>
      <c r="W56" s="206">
        <v>19.29</v>
      </c>
      <c r="X56" s="206">
        <v>41.38</v>
      </c>
      <c r="Y56" s="206">
        <v>0</v>
      </c>
      <c r="Z56" s="206">
        <v>101.28</v>
      </c>
      <c r="AA56" s="206">
        <v>37.96</v>
      </c>
      <c r="AB56" s="206">
        <v>0</v>
      </c>
      <c r="AC56" s="206">
        <v>6.37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489.83</v>
      </c>
      <c r="L57" s="206">
        <v>5.75</v>
      </c>
      <c r="M57" s="206">
        <v>60.15</v>
      </c>
      <c r="N57" s="206">
        <v>49.1</v>
      </c>
      <c r="O57" s="206">
        <v>69.290000000000006</v>
      </c>
      <c r="P57" s="206">
        <v>25.73</v>
      </c>
      <c r="Q57" s="206">
        <v>5.75</v>
      </c>
      <c r="R57" s="206">
        <v>17.57</v>
      </c>
      <c r="S57" s="206">
        <v>10.95</v>
      </c>
      <c r="T57" s="206">
        <v>0</v>
      </c>
      <c r="U57" s="206">
        <v>49.6</v>
      </c>
      <c r="V57" s="206">
        <v>8.7200000000000006</v>
      </c>
      <c r="W57" s="206">
        <v>19.29</v>
      </c>
      <c r="X57" s="206">
        <v>41.38</v>
      </c>
      <c r="Y57" s="206">
        <v>0</v>
      </c>
      <c r="Z57" s="206">
        <v>101.28</v>
      </c>
      <c r="AA57" s="206">
        <v>37.96</v>
      </c>
      <c r="AB57" s="206">
        <v>0</v>
      </c>
      <c r="AC57" s="206">
        <v>15.84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489.83</v>
      </c>
      <c r="L58" s="206">
        <v>5.75</v>
      </c>
      <c r="M58" s="206">
        <v>60.15</v>
      </c>
      <c r="N58" s="206">
        <v>49.1</v>
      </c>
      <c r="O58" s="206">
        <v>69.290000000000006</v>
      </c>
      <c r="P58" s="206">
        <v>25.73</v>
      </c>
      <c r="Q58" s="206">
        <v>5.75</v>
      </c>
      <c r="R58" s="206">
        <v>17.57</v>
      </c>
      <c r="S58" s="206">
        <v>10.95</v>
      </c>
      <c r="T58" s="206">
        <v>0</v>
      </c>
      <c r="U58" s="206">
        <v>49.6</v>
      </c>
      <c r="V58" s="206">
        <v>8.7200000000000006</v>
      </c>
      <c r="W58" s="206">
        <v>19.29</v>
      </c>
      <c r="X58" s="206">
        <v>41.38</v>
      </c>
      <c r="Y58" s="206">
        <v>0</v>
      </c>
      <c r="Z58" s="206">
        <v>101.28</v>
      </c>
      <c r="AA58" s="206">
        <v>37.96</v>
      </c>
      <c r="AB58" s="206">
        <v>0</v>
      </c>
      <c r="AC58" s="206">
        <v>15.84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489.83</v>
      </c>
      <c r="L59" s="206">
        <v>5.75</v>
      </c>
      <c r="M59" s="206">
        <v>60.15</v>
      </c>
      <c r="N59" s="206">
        <v>49.1</v>
      </c>
      <c r="O59" s="206">
        <v>69.290000000000006</v>
      </c>
      <c r="P59" s="206">
        <v>25.73</v>
      </c>
      <c r="Q59" s="206">
        <v>5.75</v>
      </c>
      <c r="R59" s="206">
        <v>17.57</v>
      </c>
      <c r="S59" s="206">
        <v>10.95</v>
      </c>
      <c r="T59" s="206">
        <v>0</v>
      </c>
      <c r="U59" s="206">
        <v>49.6</v>
      </c>
      <c r="V59" s="206">
        <v>8.7200000000000006</v>
      </c>
      <c r="W59" s="206">
        <v>19.29</v>
      </c>
      <c r="X59" s="206">
        <v>41.38</v>
      </c>
      <c r="Y59" s="206">
        <v>0</v>
      </c>
      <c r="Z59" s="206">
        <v>101.28</v>
      </c>
      <c r="AA59" s="206">
        <v>37.96</v>
      </c>
      <c r="AB59" s="206">
        <v>0</v>
      </c>
      <c r="AC59" s="206">
        <v>6.21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489.83</v>
      </c>
      <c r="L60" s="206">
        <v>5.75</v>
      </c>
      <c r="M60" s="206">
        <v>60.15</v>
      </c>
      <c r="N60" s="206">
        <v>49.1</v>
      </c>
      <c r="O60" s="206">
        <v>69.290000000000006</v>
      </c>
      <c r="P60" s="206">
        <v>25.73</v>
      </c>
      <c r="Q60" s="206">
        <v>5.75</v>
      </c>
      <c r="R60" s="206">
        <v>17.57</v>
      </c>
      <c r="S60" s="206">
        <v>10.95</v>
      </c>
      <c r="T60" s="206">
        <v>0</v>
      </c>
      <c r="U60" s="206">
        <v>49.6</v>
      </c>
      <c r="V60" s="206">
        <v>8.7200000000000006</v>
      </c>
      <c r="W60" s="206">
        <v>19.29</v>
      </c>
      <c r="X60" s="206">
        <v>41.38</v>
      </c>
      <c r="Y60" s="206">
        <v>0</v>
      </c>
      <c r="Z60" s="206">
        <v>101.28</v>
      </c>
      <c r="AA60" s="206">
        <v>37.96</v>
      </c>
      <c r="AB60" s="206">
        <v>0</v>
      </c>
      <c r="AC60" s="206">
        <v>6.21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489.83</v>
      </c>
      <c r="L61" s="206">
        <v>5.75</v>
      </c>
      <c r="M61" s="206">
        <v>60.15</v>
      </c>
      <c r="N61" s="206">
        <v>49.1</v>
      </c>
      <c r="O61" s="206">
        <v>69.290000000000006</v>
      </c>
      <c r="P61" s="206">
        <v>25.73</v>
      </c>
      <c r="Q61" s="206">
        <v>5.75</v>
      </c>
      <c r="R61" s="206">
        <v>17.57</v>
      </c>
      <c r="S61" s="206">
        <v>10.96</v>
      </c>
      <c r="T61" s="206">
        <v>0</v>
      </c>
      <c r="U61" s="206">
        <v>49.6</v>
      </c>
      <c r="V61" s="206">
        <v>7.63</v>
      </c>
      <c r="W61" s="206">
        <v>19.22</v>
      </c>
      <c r="X61" s="206">
        <v>41.38</v>
      </c>
      <c r="Y61" s="206">
        <v>0</v>
      </c>
      <c r="Z61" s="206">
        <v>101.28</v>
      </c>
      <c r="AA61" s="206">
        <v>37.96</v>
      </c>
      <c r="AB61" s="206">
        <v>0</v>
      </c>
      <c r="AC61" s="206">
        <v>15.84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489.83</v>
      </c>
      <c r="L62" s="206">
        <v>5.75</v>
      </c>
      <c r="M62" s="206">
        <v>60.15</v>
      </c>
      <c r="N62" s="206">
        <v>49.1</v>
      </c>
      <c r="O62" s="206">
        <v>69.290000000000006</v>
      </c>
      <c r="P62" s="206">
        <v>25.73</v>
      </c>
      <c r="Q62" s="206">
        <v>5.75</v>
      </c>
      <c r="R62" s="206">
        <v>17.57</v>
      </c>
      <c r="S62" s="206">
        <v>10.96</v>
      </c>
      <c r="T62" s="206">
        <v>0</v>
      </c>
      <c r="U62" s="206">
        <v>49.6</v>
      </c>
      <c r="V62" s="206">
        <v>7.63</v>
      </c>
      <c r="W62" s="206">
        <v>19.03</v>
      </c>
      <c r="X62" s="206">
        <v>41.38</v>
      </c>
      <c r="Y62" s="206">
        <v>0</v>
      </c>
      <c r="Z62" s="206">
        <v>101.28</v>
      </c>
      <c r="AA62" s="206">
        <v>37.96</v>
      </c>
      <c r="AB62" s="206">
        <v>0</v>
      </c>
      <c r="AC62" s="206">
        <v>15.84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489.83</v>
      </c>
      <c r="L63" s="206">
        <v>5.75</v>
      </c>
      <c r="M63" s="206">
        <v>60.15</v>
      </c>
      <c r="N63" s="206">
        <v>49.1</v>
      </c>
      <c r="O63" s="206">
        <v>69.290000000000006</v>
      </c>
      <c r="P63" s="206">
        <v>25.73</v>
      </c>
      <c r="Q63" s="206">
        <v>5.75</v>
      </c>
      <c r="R63" s="206">
        <v>17.57</v>
      </c>
      <c r="S63" s="206">
        <v>10.95</v>
      </c>
      <c r="T63" s="206">
        <v>0</v>
      </c>
      <c r="U63" s="206">
        <v>49.6</v>
      </c>
      <c r="V63" s="206">
        <v>8.7200000000000006</v>
      </c>
      <c r="W63" s="206">
        <v>19.03</v>
      </c>
      <c r="X63" s="206">
        <v>41.38</v>
      </c>
      <c r="Y63" s="206">
        <v>0</v>
      </c>
      <c r="Z63" s="206">
        <v>101.28</v>
      </c>
      <c r="AA63" s="206">
        <v>37.96</v>
      </c>
      <c r="AB63" s="206">
        <v>0</v>
      </c>
      <c r="AC63" s="206">
        <v>16.47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489.83</v>
      </c>
      <c r="L64" s="206">
        <v>5.75</v>
      </c>
      <c r="M64" s="206">
        <v>60.15</v>
      </c>
      <c r="N64" s="206">
        <v>49.1</v>
      </c>
      <c r="O64" s="206">
        <v>69.290000000000006</v>
      </c>
      <c r="P64" s="206">
        <v>25.73</v>
      </c>
      <c r="Q64" s="206">
        <v>5.75</v>
      </c>
      <c r="R64" s="206">
        <v>17.57</v>
      </c>
      <c r="S64" s="206">
        <v>10.96</v>
      </c>
      <c r="T64" s="206">
        <v>0</v>
      </c>
      <c r="U64" s="206">
        <v>49.6</v>
      </c>
      <c r="V64" s="206">
        <v>8.5399999999999991</v>
      </c>
      <c r="W64" s="206">
        <v>19.03</v>
      </c>
      <c r="X64" s="206">
        <v>41.38</v>
      </c>
      <c r="Y64" s="206">
        <v>0</v>
      </c>
      <c r="Z64" s="206">
        <v>101.28</v>
      </c>
      <c r="AA64" s="206">
        <v>37.96</v>
      </c>
      <c r="AB64" s="206">
        <v>0</v>
      </c>
      <c r="AC64" s="206">
        <v>16.47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482.63</v>
      </c>
      <c r="L65" s="206">
        <v>5.75</v>
      </c>
      <c r="M65" s="206">
        <v>60.15</v>
      </c>
      <c r="N65" s="206">
        <v>49.1</v>
      </c>
      <c r="O65" s="206">
        <v>69.290000000000006</v>
      </c>
      <c r="P65" s="206">
        <v>25.73</v>
      </c>
      <c r="Q65" s="206">
        <v>5.75</v>
      </c>
      <c r="R65" s="206">
        <v>17.57</v>
      </c>
      <c r="S65" s="206">
        <v>10.96</v>
      </c>
      <c r="T65" s="206">
        <v>0</v>
      </c>
      <c r="U65" s="206">
        <v>49.6</v>
      </c>
      <c r="V65" s="206">
        <v>8.5500000000000007</v>
      </c>
      <c r="W65" s="206">
        <v>19.03</v>
      </c>
      <c r="X65" s="206">
        <v>41.38</v>
      </c>
      <c r="Y65" s="206">
        <v>0</v>
      </c>
      <c r="Z65" s="206">
        <v>101.28</v>
      </c>
      <c r="AA65" s="206">
        <v>37.96</v>
      </c>
      <c r="AB65" s="206">
        <v>0</v>
      </c>
      <c r="AC65" s="206">
        <v>16.47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489.83</v>
      </c>
      <c r="L66" s="206">
        <v>5.75</v>
      </c>
      <c r="M66" s="206">
        <v>60.15</v>
      </c>
      <c r="N66" s="206">
        <v>49.1</v>
      </c>
      <c r="O66" s="206">
        <v>69.290000000000006</v>
      </c>
      <c r="P66" s="206">
        <v>25.73</v>
      </c>
      <c r="Q66" s="206">
        <v>5.75</v>
      </c>
      <c r="R66" s="206">
        <v>17.57</v>
      </c>
      <c r="S66" s="206">
        <v>10.96</v>
      </c>
      <c r="T66" s="206">
        <v>0</v>
      </c>
      <c r="U66" s="206">
        <v>49.6</v>
      </c>
      <c r="V66" s="206">
        <v>8.5500000000000007</v>
      </c>
      <c r="W66" s="206">
        <v>19.03</v>
      </c>
      <c r="X66" s="206">
        <v>41.38</v>
      </c>
      <c r="Y66" s="206">
        <v>0</v>
      </c>
      <c r="Z66" s="206">
        <v>101.28</v>
      </c>
      <c r="AA66" s="206">
        <v>37.96</v>
      </c>
      <c r="AB66" s="206">
        <v>0</v>
      </c>
      <c r="AC66" s="206">
        <v>16.47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99.62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489.83</v>
      </c>
      <c r="L67" s="206">
        <v>5.75</v>
      </c>
      <c r="M67" s="206">
        <v>60.15</v>
      </c>
      <c r="N67" s="206">
        <v>49.1</v>
      </c>
      <c r="O67" s="206">
        <v>69.290000000000006</v>
      </c>
      <c r="P67" s="206">
        <v>25.73</v>
      </c>
      <c r="Q67" s="206">
        <v>5.75</v>
      </c>
      <c r="R67" s="206">
        <v>17.57</v>
      </c>
      <c r="S67" s="206">
        <v>10.96</v>
      </c>
      <c r="T67" s="206">
        <v>0</v>
      </c>
      <c r="U67" s="206">
        <v>49.6</v>
      </c>
      <c r="V67" s="206">
        <v>7.95</v>
      </c>
      <c r="W67" s="206">
        <v>19.03</v>
      </c>
      <c r="X67" s="206">
        <v>41.38</v>
      </c>
      <c r="Y67" s="206">
        <v>0</v>
      </c>
      <c r="Z67" s="206">
        <v>101.28</v>
      </c>
      <c r="AA67" s="206">
        <v>37.96</v>
      </c>
      <c r="AB67" s="206">
        <v>0</v>
      </c>
      <c r="AC67" s="206">
        <v>15.84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489.83</v>
      </c>
      <c r="L68" s="206">
        <v>5.75</v>
      </c>
      <c r="M68" s="206">
        <v>60.15</v>
      </c>
      <c r="N68" s="206">
        <v>49.1</v>
      </c>
      <c r="O68" s="206">
        <v>69.290000000000006</v>
      </c>
      <c r="P68" s="206">
        <v>25.73</v>
      </c>
      <c r="Q68" s="206">
        <v>5.75</v>
      </c>
      <c r="R68" s="206">
        <v>17.57</v>
      </c>
      <c r="S68" s="206">
        <v>10.96</v>
      </c>
      <c r="T68" s="206">
        <v>0</v>
      </c>
      <c r="U68" s="206">
        <v>49.6</v>
      </c>
      <c r="V68" s="206">
        <v>7.9</v>
      </c>
      <c r="W68" s="206">
        <v>19.03</v>
      </c>
      <c r="X68" s="206">
        <v>41.38</v>
      </c>
      <c r="Y68" s="206">
        <v>0</v>
      </c>
      <c r="Z68" s="206">
        <v>101.28</v>
      </c>
      <c r="AA68" s="206">
        <v>37.96</v>
      </c>
      <c r="AB68" s="206">
        <v>0</v>
      </c>
      <c r="AC68" s="206">
        <v>15.84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43.43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489.83</v>
      </c>
      <c r="L69" s="206">
        <v>5.75</v>
      </c>
      <c r="M69" s="206">
        <v>60.15</v>
      </c>
      <c r="N69" s="206">
        <v>49.1</v>
      </c>
      <c r="O69" s="206">
        <v>69.290000000000006</v>
      </c>
      <c r="P69" s="206">
        <v>25.73</v>
      </c>
      <c r="Q69" s="206">
        <v>5.75</v>
      </c>
      <c r="R69" s="206">
        <v>17.57</v>
      </c>
      <c r="S69" s="206">
        <v>10.96</v>
      </c>
      <c r="T69" s="206">
        <v>0</v>
      </c>
      <c r="U69" s="206">
        <v>49.6</v>
      </c>
      <c r="V69" s="206">
        <v>7.63</v>
      </c>
      <c r="W69" s="206">
        <v>19.03</v>
      </c>
      <c r="X69" s="206">
        <v>41.38</v>
      </c>
      <c r="Y69" s="206">
        <v>0</v>
      </c>
      <c r="Z69" s="206">
        <v>101.28</v>
      </c>
      <c r="AA69" s="206">
        <v>37.96</v>
      </c>
      <c r="AB69" s="206">
        <v>0</v>
      </c>
      <c r="AC69" s="206">
        <v>15.84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40.159999999999997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489.83</v>
      </c>
      <c r="L70" s="206">
        <v>5.75</v>
      </c>
      <c r="M70" s="206">
        <v>60.15</v>
      </c>
      <c r="N70" s="206">
        <v>49.1</v>
      </c>
      <c r="O70" s="206">
        <v>69.290000000000006</v>
      </c>
      <c r="P70" s="206">
        <v>25.73</v>
      </c>
      <c r="Q70" s="206">
        <v>5.75</v>
      </c>
      <c r="R70" s="206">
        <v>17.57</v>
      </c>
      <c r="S70" s="206">
        <v>10.96</v>
      </c>
      <c r="T70" s="206">
        <v>0</v>
      </c>
      <c r="U70" s="206">
        <v>49.6</v>
      </c>
      <c r="V70" s="206">
        <v>7.63</v>
      </c>
      <c r="W70" s="206">
        <v>19.03</v>
      </c>
      <c r="X70" s="206">
        <v>41.38</v>
      </c>
      <c r="Y70" s="206">
        <v>0</v>
      </c>
      <c r="Z70" s="206">
        <v>101.28</v>
      </c>
      <c r="AA70" s="206">
        <v>37.96</v>
      </c>
      <c r="AB70" s="206">
        <v>0</v>
      </c>
      <c r="AC70" s="206">
        <v>15.84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489.83</v>
      </c>
      <c r="L71" s="206">
        <v>6</v>
      </c>
      <c r="M71" s="206">
        <v>60.15</v>
      </c>
      <c r="N71" s="206">
        <v>49.1</v>
      </c>
      <c r="O71" s="206">
        <v>69.290000000000006</v>
      </c>
      <c r="P71" s="206">
        <v>25.73</v>
      </c>
      <c r="Q71" s="206">
        <v>5.75</v>
      </c>
      <c r="R71" s="206">
        <v>17.57</v>
      </c>
      <c r="S71" s="206">
        <v>10.96</v>
      </c>
      <c r="T71" s="206">
        <v>0</v>
      </c>
      <c r="U71" s="206">
        <v>49.6</v>
      </c>
      <c r="V71" s="206">
        <v>7.63</v>
      </c>
      <c r="W71" s="206">
        <v>19.03</v>
      </c>
      <c r="X71" s="206">
        <v>41.38</v>
      </c>
      <c r="Y71" s="206">
        <v>0</v>
      </c>
      <c r="Z71" s="206">
        <v>101.28</v>
      </c>
      <c r="AA71" s="206">
        <v>37.96</v>
      </c>
      <c r="AB71" s="206">
        <v>0</v>
      </c>
      <c r="AC71" s="206">
        <v>15.84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4.3099999999999996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489.83</v>
      </c>
      <c r="L72" s="206">
        <v>6</v>
      </c>
      <c r="M72" s="206">
        <v>60.15</v>
      </c>
      <c r="N72" s="206">
        <v>49.1</v>
      </c>
      <c r="O72" s="206">
        <v>69.290000000000006</v>
      </c>
      <c r="P72" s="206">
        <v>25.73</v>
      </c>
      <c r="Q72" s="206">
        <v>5.75</v>
      </c>
      <c r="R72" s="206">
        <v>17.57</v>
      </c>
      <c r="S72" s="206">
        <v>10.96</v>
      </c>
      <c r="T72" s="206">
        <v>0</v>
      </c>
      <c r="U72" s="206">
        <v>49.6</v>
      </c>
      <c r="V72" s="206">
        <v>7.63</v>
      </c>
      <c r="W72" s="206">
        <v>19.03</v>
      </c>
      <c r="X72" s="206">
        <v>41.38</v>
      </c>
      <c r="Y72" s="206">
        <v>0</v>
      </c>
      <c r="Z72" s="206">
        <v>101.28</v>
      </c>
      <c r="AA72" s="206">
        <v>37.96</v>
      </c>
      <c r="AB72" s="206">
        <v>0</v>
      </c>
      <c r="AC72" s="206">
        <v>15.84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489.83</v>
      </c>
      <c r="L73" s="206">
        <v>5.75</v>
      </c>
      <c r="M73" s="206">
        <v>60.15</v>
      </c>
      <c r="N73" s="206">
        <v>49.1</v>
      </c>
      <c r="O73" s="206">
        <v>69.290000000000006</v>
      </c>
      <c r="P73" s="206">
        <v>25.73</v>
      </c>
      <c r="Q73" s="206">
        <v>5.75</v>
      </c>
      <c r="R73" s="206">
        <v>17.57</v>
      </c>
      <c r="S73" s="206">
        <v>10.96</v>
      </c>
      <c r="T73" s="206">
        <v>0</v>
      </c>
      <c r="U73" s="206">
        <v>49.6</v>
      </c>
      <c r="V73" s="206">
        <v>7.63</v>
      </c>
      <c r="W73" s="206">
        <v>19.03</v>
      </c>
      <c r="X73" s="206">
        <v>41.38</v>
      </c>
      <c r="Y73" s="206">
        <v>0</v>
      </c>
      <c r="Z73" s="206">
        <v>101.28</v>
      </c>
      <c r="AA73" s="206">
        <v>37.96</v>
      </c>
      <c r="AB73" s="206">
        <v>0</v>
      </c>
      <c r="AC73" s="206">
        <v>15.84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489.83</v>
      </c>
      <c r="L74" s="206">
        <v>5.75</v>
      </c>
      <c r="M74" s="206">
        <v>60.15</v>
      </c>
      <c r="N74" s="206">
        <v>49.1</v>
      </c>
      <c r="O74" s="206">
        <v>69.290000000000006</v>
      </c>
      <c r="P74" s="206">
        <v>25.73</v>
      </c>
      <c r="Q74" s="206">
        <v>5.75</v>
      </c>
      <c r="R74" s="206">
        <v>17.57</v>
      </c>
      <c r="S74" s="206">
        <v>10.96</v>
      </c>
      <c r="T74" s="206">
        <v>0</v>
      </c>
      <c r="U74" s="206">
        <v>49.6</v>
      </c>
      <c r="V74" s="206">
        <v>7.63</v>
      </c>
      <c r="W74" s="206">
        <v>19.03</v>
      </c>
      <c r="X74" s="206">
        <v>41.38</v>
      </c>
      <c r="Y74" s="206">
        <v>0</v>
      </c>
      <c r="Z74" s="206">
        <v>101.28</v>
      </c>
      <c r="AA74" s="206">
        <v>37.96</v>
      </c>
      <c r="AB74" s="206">
        <v>0</v>
      </c>
      <c r="AC74" s="206">
        <v>15.84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5.75</v>
      </c>
      <c r="M75" s="206">
        <v>60.15</v>
      </c>
      <c r="N75" s="206">
        <v>49.1</v>
      </c>
      <c r="O75" s="206">
        <v>69.290000000000006</v>
      </c>
      <c r="P75" s="206">
        <v>25.73</v>
      </c>
      <c r="Q75" s="206">
        <v>5.75</v>
      </c>
      <c r="R75" s="206">
        <v>17.57</v>
      </c>
      <c r="S75" s="206">
        <v>10.96</v>
      </c>
      <c r="T75" s="206">
        <v>0</v>
      </c>
      <c r="U75" s="206">
        <v>49.6</v>
      </c>
      <c r="V75" s="206">
        <v>7.63</v>
      </c>
      <c r="W75" s="206">
        <v>19.03</v>
      </c>
      <c r="X75" s="206">
        <v>41.38</v>
      </c>
      <c r="Y75" s="206">
        <v>0</v>
      </c>
      <c r="Z75" s="206">
        <v>101.28</v>
      </c>
      <c r="AA75" s="206">
        <v>37.96</v>
      </c>
      <c r="AB75" s="206">
        <v>0</v>
      </c>
      <c r="AC75" s="206">
        <v>15.84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5.75</v>
      </c>
      <c r="M76" s="206">
        <v>60.15</v>
      </c>
      <c r="N76" s="206">
        <v>49.1</v>
      </c>
      <c r="O76" s="206">
        <v>69.290000000000006</v>
      </c>
      <c r="P76" s="206">
        <v>25.73</v>
      </c>
      <c r="Q76" s="206">
        <v>5.75</v>
      </c>
      <c r="R76" s="206">
        <v>17.57</v>
      </c>
      <c r="S76" s="206">
        <v>10.96</v>
      </c>
      <c r="T76" s="206">
        <v>0</v>
      </c>
      <c r="U76" s="206">
        <v>49.6</v>
      </c>
      <c r="V76" s="206">
        <v>7.63</v>
      </c>
      <c r="W76" s="206">
        <v>19.03</v>
      </c>
      <c r="X76" s="206">
        <v>41.38</v>
      </c>
      <c r="Y76" s="206">
        <v>0</v>
      </c>
      <c r="Z76" s="206">
        <v>101.28</v>
      </c>
      <c r="AA76" s="206">
        <v>37.96</v>
      </c>
      <c r="AB76" s="206">
        <v>0</v>
      </c>
      <c r="AC76" s="206">
        <v>15.84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5.75</v>
      </c>
      <c r="M77" s="206">
        <v>60.15</v>
      </c>
      <c r="N77" s="206">
        <v>49.1</v>
      </c>
      <c r="O77" s="206">
        <v>69.290000000000006</v>
      </c>
      <c r="P77" s="206">
        <v>25.73</v>
      </c>
      <c r="Q77" s="206">
        <v>5.75</v>
      </c>
      <c r="R77" s="206">
        <v>17.57</v>
      </c>
      <c r="S77" s="206">
        <v>10.96</v>
      </c>
      <c r="T77" s="206">
        <v>0</v>
      </c>
      <c r="U77" s="206">
        <v>49.6</v>
      </c>
      <c r="V77" s="206">
        <v>7.63</v>
      </c>
      <c r="W77" s="206">
        <v>19.03</v>
      </c>
      <c r="X77" s="206">
        <v>41.38</v>
      </c>
      <c r="Y77" s="206">
        <v>0</v>
      </c>
      <c r="Z77" s="206">
        <v>101.28</v>
      </c>
      <c r="AA77" s="206">
        <v>37.96</v>
      </c>
      <c r="AB77" s="206">
        <v>0</v>
      </c>
      <c r="AC77" s="206">
        <v>15.84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5.75</v>
      </c>
      <c r="M78" s="206">
        <v>60.15</v>
      </c>
      <c r="N78" s="206">
        <v>49.1</v>
      </c>
      <c r="O78" s="206">
        <v>69.290000000000006</v>
      </c>
      <c r="P78" s="206">
        <v>25.73</v>
      </c>
      <c r="Q78" s="206">
        <v>5.75</v>
      </c>
      <c r="R78" s="206">
        <v>17.57</v>
      </c>
      <c r="S78" s="206">
        <v>10.96</v>
      </c>
      <c r="T78" s="206">
        <v>0</v>
      </c>
      <c r="U78" s="206">
        <v>49.6</v>
      </c>
      <c r="V78" s="206">
        <v>7.63</v>
      </c>
      <c r="W78" s="206">
        <v>19.03</v>
      </c>
      <c r="X78" s="206">
        <v>41.38</v>
      </c>
      <c r="Y78" s="206">
        <v>0</v>
      </c>
      <c r="Z78" s="206">
        <v>101.28</v>
      </c>
      <c r="AA78" s="206">
        <v>37.96</v>
      </c>
      <c r="AB78" s="206">
        <v>0</v>
      </c>
      <c r="AC78" s="206">
        <v>15.84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5.75</v>
      </c>
      <c r="M79" s="206">
        <v>60.15</v>
      </c>
      <c r="N79" s="206">
        <v>49.1</v>
      </c>
      <c r="O79" s="206">
        <v>69.290000000000006</v>
      </c>
      <c r="P79" s="206">
        <v>25.73</v>
      </c>
      <c r="Q79" s="206">
        <v>5.75</v>
      </c>
      <c r="R79" s="206">
        <v>17.57</v>
      </c>
      <c r="S79" s="206">
        <v>10.96</v>
      </c>
      <c r="T79" s="206">
        <v>0</v>
      </c>
      <c r="U79" s="206">
        <v>49.6</v>
      </c>
      <c r="V79" s="206">
        <v>7.63</v>
      </c>
      <c r="W79" s="206">
        <v>19.03</v>
      </c>
      <c r="X79" s="206">
        <v>41.38</v>
      </c>
      <c r="Y79" s="206">
        <v>0</v>
      </c>
      <c r="Z79" s="206">
        <v>101.28</v>
      </c>
      <c r="AA79" s="206">
        <v>37.96</v>
      </c>
      <c r="AB79" s="206">
        <v>0</v>
      </c>
      <c r="AC79" s="206">
        <v>15.84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5.75</v>
      </c>
      <c r="M80" s="206">
        <v>60.15</v>
      </c>
      <c r="N80" s="206">
        <v>49.1</v>
      </c>
      <c r="O80" s="206">
        <v>69.290000000000006</v>
      </c>
      <c r="P80" s="206">
        <v>25.73</v>
      </c>
      <c r="Q80" s="206">
        <v>5.75</v>
      </c>
      <c r="R80" s="206">
        <v>17.57</v>
      </c>
      <c r="S80" s="206">
        <v>10.96</v>
      </c>
      <c r="T80" s="206">
        <v>0</v>
      </c>
      <c r="U80" s="206">
        <v>49.6</v>
      </c>
      <c r="V80" s="206">
        <v>7.63</v>
      </c>
      <c r="W80" s="206">
        <v>19.03</v>
      </c>
      <c r="X80" s="206">
        <v>41.38</v>
      </c>
      <c r="Y80" s="206">
        <v>0</v>
      </c>
      <c r="Z80" s="206">
        <v>101.28</v>
      </c>
      <c r="AA80" s="206">
        <v>37.96</v>
      </c>
      <c r="AB80" s="206">
        <v>0</v>
      </c>
      <c r="AC80" s="206">
        <v>15.84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5.75</v>
      </c>
      <c r="M81" s="206">
        <v>60.15</v>
      </c>
      <c r="N81" s="206">
        <v>49.1</v>
      </c>
      <c r="O81" s="206">
        <v>69.290000000000006</v>
      </c>
      <c r="P81" s="206">
        <v>25.73</v>
      </c>
      <c r="Q81" s="206">
        <v>5.75</v>
      </c>
      <c r="R81" s="206">
        <v>17.57</v>
      </c>
      <c r="S81" s="206">
        <v>10.96</v>
      </c>
      <c r="T81" s="206">
        <v>0</v>
      </c>
      <c r="U81" s="206">
        <v>49.6</v>
      </c>
      <c r="V81" s="206">
        <v>7.63</v>
      </c>
      <c r="W81" s="206">
        <v>19.03</v>
      </c>
      <c r="X81" s="206">
        <v>41.38</v>
      </c>
      <c r="Y81" s="206">
        <v>0</v>
      </c>
      <c r="Z81" s="206">
        <v>101.28</v>
      </c>
      <c r="AA81" s="206">
        <v>37.96</v>
      </c>
      <c r="AB81" s="206">
        <v>0</v>
      </c>
      <c r="AC81" s="206">
        <v>15.84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5.75</v>
      </c>
      <c r="M82" s="206">
        <v>60.15</v>
      </c>
      <c r="N82" s="206">
        <v>49.1</v>
      </c>
      <c r="O82" s="206">
        <v>69.290000000000006</v>
      </c>
      <c r="P82" s="206">
        <v>25.73</v>
      </c>
      <c r="Q82" s="206">
        <v>5.75</v>
      </c>
      <c r="R82" s="206">
        <v>17.57</v>
      </c>
      <c r="S82" s="206">
        <v>10.96</v>
      </c>
      <c r="T82" s="206">
        <v>0</v>
      </c>
      <c r="U82" s="206">
        <v>49.6</v>
      </c>
      <c r="V82" s="206">
        <v>7.63</v>
      </c>
      <c r="W82" s="206">
        <v>19.03</v>
      </c>
      <c r="X82" s="206">
        <v>41.38</v>
      </c>
      <c r="Y82" s="206">
        <v>0</v>
      </c>
      <c r="Z82" s="206">
        <v>101.28</v>
      </c>
      <c r="AA82" s="206">
        <v>37.96</v>
      </c>
      <c r="AB82" s="206">
        <v>0</v>
      </c>
      <c r="AC82" s="206">
        <v>15.84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5.75</v>
      </c>
      <c r="M83" s="206">
        <v>60.15</v>
      </c>
      <c r="N83" s="206">
        <v>49.1</v>
      </c>
      <c r="O83" s="206">
        <v>69.290000000000006</v>
      </c>
      <c r="P83" s="206">
        <v>25.73</v>
      </c>
      <c r="Q83" s="206">
        <v>5.75</v>
      </c>
      <c r="R83" s="206">
        <v>17.57</v>
      </c>
      <c r="S83" s="206">
        <v>10.96</v>
      </c>
      <c r="T83" s="206">
        <v>0</v>
      </c>
      <c r="U83" s="206">
        <v>49.6</v>
      </c>
      <c r="V83" s="206">
        <v>7.73</v>
      </c>
      <c r="W83" s="206">
        <v>19.03</v>
      </c>
      <c r="X83" s="206">
        <v>41.38</v>
      </c>
      <c r="Y83" s="206">
        <v>0</v>
      </c>
      <c r="Z83" s="206">
        <v>101.28</v>
      </c>
      <c r="AA83" s="206">
        <v>37.96</v>
      </c>
      <c r="AB83" s="206">
        <v>0</v>
      </c>
      <c r="AC83" s="206">
        <v>6.09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5.75</v>
      </c>
      <c r="M84" s="206">
        <v>60.15</v>
      </c>
      <c r="N84" s="206">
        <v>49.1</v>
      </c>
      <c r="O84" s="206">
        <v>69.290000000000006</v>
      </c>
      <c r="P84" s="206">
        <v>25.73</v>
      </c>
      <c r="Q84" s="206">
        <v>5.75</v>
      </c>
      <c r="R84" s="206">
        <v>17.57</v>
      </c>
      <c r="S84" s="206">
        <v>10.96</v>
      </c>
      <c r="T84" s="206">
        <v>0</v>
      </c>
      <c r="U84" s="206">
        <v>49.6</v>
      </c>
      <c r="V84" s="206">
        <v>7.63</v>
      </c>
      <c r="W84" s="206">
        <v>19.03</v>
      </c>
      <c r="X84" s="206">
        <v>41.38</v>
      </c>
      <c r="Y84" s="206">
        <v>0</v>
      </c>
      <c r="Z84" s="206">
        <v>101.28</v>
      </c>
      <c r="AA84" s="206">
        <v>37.96</v>
      </c>
      <c r="AB84" s="206">
        <v>0</v>
      </c>
      <c r="AC84" s="206">
        <v>6.09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5.75</v>
      </c>
      <c r="M85" s="206">
        <v>60.15</v>
      </c>
      <c r="N85" s="206">
        <v>49.1</v>
      </c>
      <c r="O85" s="206">
        <v>69.290000000000006</v>
      </c>
      <c r="P85" s="206">
        <v>25.73</v>
      </c>
      <c r="Q85" s="206">
        <v>6</v>
      </c>
      <c r="R85" s="206">
        <v>17.57</v>
      </c>
      <c r="S85" s="206">
        <v>10.96</v>
      </c>
      <c r="T85" s="206">
        <v>0</v>
      </c>
      <c r="U85" s="206">
        <v>49.6</v>
      </c>
      <c r="V85" s="206">
        <v>7.63</v>
      </c>
      <c r="W85" s="206">
        <v>19.03</v>
      </c>
      <c r="X85" s="206">
        <v>41.38</v>
      </c>
      <c r="Y85" s="206">
        <v>0</v>
      </c>
      <c r="Z85" s="206">
        <v>101.28</v>
      </c>
      <c r="AA85" s="206">
        <v>37.96</v>
      </c>
      <c r="AB85" s="206">
        <v>0</v>
      </c>
      <c r="AC85" s="206">
        <v>15.84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81.8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5.75</v>
      </c>
      <c r="M86" s="206">
        <v>60.15</v>
      </c>
      <c r="N86" s="206">
        <v>49.1</v>
      </c>
      <c r="O86" s="206">
        <v>69.290000000000006</v>
      </c>
      <c r="P86" s="206">
        <v>25.73</v>
      </c>
      <c r="Q86" s="206">
        <v>5.75</v>
      </c>
      <c r="R86" s="206">
        <v>17.57</v>
      </c>
      <c r="S86" s="206">
        <v>10.96</v>
      </c>
      <c r="T86" s="206">
        <v>0</v>
      </c>
      <c r="U86" s="206">
        <v>49.6</v>
      </c>
      <c r="V86" s="206">
        <v>7.77</v>
      </c>
      <c r="W86" s="206">
        <v>19.03</v>
      </c>
      <c r="X86" s="206">
        <v>41.38</v>
      </c>
      <c r="Y86" s="206">
        <v>0</v>
      </c>
      <c r="Z86" s="206">
        <v>101.28</v>
      </c>
      <c r="AA86" s="206">
        <v>37.96</v>
      </c>
      <c r="AB86" s="206">
        <v>0</v>
      </c>
      <c r="AC86" s="206">
        <v>6.09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81.8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5.75</v>
      </c>
      <c r="M87" s="206">
        <v>60.15</v>
      </c>
      <c r="N87" s="206">
        <v>49.1</v>
      </c>
      <c r="O87" s="206">
        <v>69.290000000000006</v>
      </c>
      <c r="P87" s="206">
        <v>25.73</v>
      </c>
      <c r="Q87" s="206">
        <v>5.75</v>
      </c>
      <c r="R87" s="206">
        <v>17.57</v>
      </c>
      <c r="S87" s="206">
        <v>10.96</v>
      </c>
      <c r="T87" s="206">
        <v>0</v>
      </c>
      <c r="U87" s="206">
        <v>49.6</v>
      </c>
      <c r="V87" s="206">
        <v>8.7200000000000006</v>
      </c>
      <c r="W87" s="206">
        <v>19.03</v>
      </c>
      <c r="X87" s="206">
        <v>41.38</v>
      </c>
      <c r="Y87" s="206">
        <v>0</v>
      </c>
      <c r="Z87" s="206">
        <v>101.28</v>
      </c>
      <c r="AA87" s="206">
        <v>37.96</v>
      </c>
      <c r="AB87" s="206">
        <v>0</v>
      </c>
      <c r="AC87" s="206">
        <v>6.09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5.75</v>
      </c>
      <c r="M88" s="206">
        <v>60.15</v>
      </c>
      <c r="N88" s="206">
        <v>49.1</v>
      </c>
      <c r="O88" s="206">
        <v>69.290000000000006</v>
      </c>
      <c r="P88" s="206">
        <v>25.73</v>
      </c>
      <c r="Q88" s="206">
        <v>5.75</v>
      </c>
      <c r="R88" s="206">
        <v>17.57</v>
      </c>
      <c r="S88" s="206">
        <v>10.96</v>
      </c>
      <c r="T88" s="206">
        <v>0</v>
      </c>
      <c r="U88" s="206">
        <v>49.6</v>
      </c>
      <c r="V88" s="206">
        <v>8.7200000000000006</v>
      </c>
      <c r="W88" s="206">
        <v>19.03</v>
      </c>
      <c r="X88" s="206">
        <v>41.38</v>
      </c>
      <c r="Y88" s="206">
        <v>0</v>
      </c>
      <c r="Z88" s="206">
        <v>101.28</v>
      </c>
      <c r="AA88" s="206">
        <v>37.96</v>
      </c>
      <c r="AB88" s="206">
        <v>0</v>
      </c>
      <c r="AC88" s="206">
        <v>6.09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489.83</v>
      </c>
      <c r="L89" s="206">
        <v>9.0500000000000007</v>
      </c>
      <c r="M89" s="206">
        <v>60.15</v>
      </c>
      <c r="N89" s="206">
        <v>49.1</v>
      </c>
      <c r="O89" s="206">
        <v>69.290000000000006</v>
      </c>
      <c r="P89" s="206">
        <v>25.83</v>
      </c>
      <c r="Q89" s="206">
        <v>7.33</v>
      </c>
      <c r="R89" s="206">
        <v>17.57</v>
      </c>
      <c r="S89" s="206">
        <v>10.96</v>
      </c>
      <c r="T89" s="206">
        <v>0</v>
      </c>
      <c r="U89" s="206">
        <v>49.6</v>
      </c>
      <c r="V89" s="206">
        <v>8.7200000000000006</v>
      </c>
      <c r="W89" s="206">
        <v>19.03</v>
      </c>
      <c r="X89" s="206">
        <v>41.38</v>
      </c>
      <c r="Y89" s="206">
        <v>0</v>
      </c>
      <c r="Z89" s="206">
        <v>101.28</v>
      </c>
      <c r="AA89" s="206">
        <v>37.96</v>
      </c>
      <c r="AB89" s="206">
        <v>0</v>
      </c>
      <c r="AC89" s="206">
        <v>15.84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81.8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489.83</v>
      </c>
      <c r="L90" s="206">
        <v>9.0500000000000007</v>
      </c>
      <c r="M90" s="206">
        <v>60.15</v>
      </c>
      <c r="N90" s="206">
        <v>49.1</v>
      </c>
      <c r="O90" s="206">
        <v>69.290000000000006</v>
      </c>
      <c r="P90" s="206">
        <v>25.83</v>
      </c>
      <c r="Q90" s="206">
        <v>8.99</v>
      </c>
      <c r="R90" s="206">
        <v>17.57</v>
      </c>
      <c r="S90" s="206">
        <v>10.96</v>
      </c>
      <c r="T90" s="206">
        <v>0</v>
      </c>
      <c r="U90" s="206">
        <v>49.6</v>
      </c>
      <c r="V90" s="206">
        <v>8.7200000000000006</v>
      </c>
      <c r="W90" s="206">
        <v>19.03</v>
      </c>
      <c r="X90" s="206">
        <v>41.38</v>
      </c>
      <c r="Y90" s="206">
        <v>0</v>
      </c>
      <c r="Z90" s="206">
        <v>101.28</v>
      </c>
      <c r="AA90" s="206">
        <v>37.96</v>
      </c>
      <c r="AB90" s="206">
        <v>0</v>
      </c>
      <c r="AC90" s="206">
        <v>15.84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81.8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489.83</v>
      </c>
      <c r="L91" s="206">
        <v>9.0500000000000007</v>
      </c>
      <c r="M91" s="206">
        <v>60.15</v>
      </c>
      <c r="N91" s="206">
        <v>49.1</v>
      </c>
      <c r="O91" s="206">
        <v>69.290000000000006</v>
      </c>
      <c r="P91" s="206">
        <v>25.83</v>
      </c>
      <c r="Q91" s="206">
        <v>9.08</v>
      </c>
      <c r="R91" s="206">
        <v>17.57</v>
      </c>
      <c r="S91" s="206">
        <v>11.28</v>
      </c>
      <c r="T91" s="206">
        <v>0</v>
      </c>
      <c r="U91" s="206">
        <v>49.6</v>
      </c>
      <c r="V91" s="206">
        <v>9.1</v>
      </c>
      <c r="W91" s="206">
        <v>19.43</v>
      </c>
      <c r="X91" s="206">
        <v>41.38</v>
      </c>
      <c r="Y91" s="206">
        <v>0</v>
      </c>
      <c r="Z91" s="206">
        <v>101.28</v>
      </c>
      <c r="AA91" s="206">
        <v>37.96</v>
      </c>
      <c r="AB91" s="206">
        <v>0</v>
      </c>
      <c r="AC91" s="206">
        <v>15.84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81.8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489.83</v>
      </c>
      <c r="L92" s="206">
        <v>9.0500000000000007</v>
      </c>
      <c r="M92" s="206">
        <v>60.15</v>
      </c>
      <c r="N92" s="206">
        <v>49.1</v>
      </c>
      <c r="O92" s="206">
        <v>69.290000000000006</v>
      </c>
      <c r="P92" s="206">
        <v>25.83</v>
      </c>
      <c r="Q92" s="206">
        <v>9.08</v>
      </c>
      <c r="R92" s="206">
        <v>17.57</v>
      </c>
      <c r="S92" s="206">
        <v>11.28</v>
      </c>
      <c r="T92" s="206">
        <v>0</v>
      </c>
      <c r="U92" s="206">
        <v>49.6</v>
      </c>
      <c r="V92" s="206">
        <v>8.7200000000000006</v>
      </c>
      <c r="W92" s="206">
        <v>19.239999999999998</v>
      </c>
      <c r="X92" s="206">
        <v>41.39</v>
      </c>
      <c r="Y92" s="206">
        <v>0</v>
      </c>
      <c r="Z92" s="206">
        <v>101.83</v>
      </c>
      <c r="AA92" s="206">
        <v>37.96</v>
      </c>
      <c r="AB92" s="206">
        <v>0</v>
      </c>
      <c r="AC92" s="206">
        <v>15.84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81.8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489.83</v>
      </c>
      <c r="L93" s="206">
        <v>9.0500000000000007</v>
      </c>
      <c r="M93" s="206">
        <v>60.15</v>
      </c>
      <c r="N93" s="206">
        <v>49.1</v>
      </c>
      <c r="O93" s="206">
        <v>69.290000000000006</v>
      </c>
      <c r="P93" s="206">
        <v>25.83</v>
      </c>
      <c r="Q93" s="206">
        <v>9.08</v>
      </c>
      <c r="R93" s="206">
        <v>17.559999999999999</v>
      </c>
      <c r="S93" s="206">
        <v>11.28</v>
      </c>
      <c r="T93" s="206">
        <v>0</v>
      </c>
      <c r="U93" s="206">
        <v>49.6</v>
      </c>
      <c r="V93" s="206">
        <v>8.7200000000000006</v>
      </c>
      <c r="W93" s="206">
        <v>19.239999999999998</v>
      </c>
      <c r="X93" s="206">
        <v>41.39</v>
      </c>
      <c r="Y93" s="206">
        <v>0</v>
      </c>
      <c r="Z93" s="206">
        <v>101.64</v>
      </c>
      <c r="AA93" s="206">
        <v>37.96</v>
      </c>
      <c r="AB93" s="206">
        <v>0</v>
      </c>
      <c r="AC93" s="206">
        <v>15.84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459.93</v>
      </c>
      <c r="L94" s="206">
        <v>9.0500000000000007</v>
      </c>
      <c r="M94" s="206">
        <v>60.15</v>
      </c>
      <c r="N94" s="206">
        <v>49.1</v>
      </c>
      <c r="O94" s="206">
        <v>69.290000000000006</v>
      </c>
      <c r="P94" s="206">
        <v>25.83</v>
      </c>
      <c r="Q94" s="206">
        <v>9.08</v>
      </c>
      <c r="R94" s="206">
        <v>17.559999999999999</v>
      </c>
      <c r="S94" s="206">
        <v>11.28</v>
      </c>
      <c r="T94" s="206">
        <v>0</v>
      </c>
      <c r="U94" s="206">
        <v>49.6</v>
      </c>
      <c r="V94" s="206">
        <v>8.7200000000000006</v>
      </c>
      <c r="W94" s="206">
        <v>19.239999999999998</v>
      </c>
      <c r="X94" s="206">
        <v>41.39</v>
      </c>
      <c r="Y94" s="206">
        <v>0</v>
      </c>
      <c r="Z94" s="206">
        <v>101.64</v>
      </c>
      <c r="AA94" s="206">
        <v>37.96</v>
      </c>
      <c r="AB94" s="206">
        <v>0</v>
      </c>
      <c r="AC94" s="206">
        <v>15.84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426.4</v>
      </c>
      <c r="L95" s="206">
        <v>0</v>
      </c>
      <c r="M95" s="206">
        <v>60.15</v>
      </c>
      <c r="N95" s="206">
        <v>49.1</v>
      </c>
      <c r="O95" s="206">
        <v>69.290000000000006</v>
      </c>
      <c r="P95" s="206">
        <v>25.83</v>
      </c>
      <c r="Q95" s="206">
        <v>3</v>
      </c>
      <c r="R95" s="206">
        <v>17.559999999999999</v>
      </c>
      <c r="S95" s="206">
        <v>5</v>
      </c>
      <c r="T95" s="206">
        <v>0</v>
      </c>
      <c r="U95" s="206">
        <v>49.6</v>
      </c>
      <c r="V95" s="206">
        <v>8.7200000000000006</v>
      </c>
      <c r="W95" s="206">
        <v>19.239999999999998</v>
      </c>
      <c r="X95" s="206">
        <v>41.39</v>
      </c>
      <c r="Y95" s="206">
        <v>0</v>
      </c>
      <c r="Z95" s="206">
        <v>101.64</v>
      </c>
      <c r="AA95" s="206">
        <v>37.96</v>
      </c>
      <c r="AB95" s="206">
        <v>0</v>
      </c>
      <c r="AC95" s="206">
        <v>15.84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373.69</v>
      </c>
      <c r="L96" s="206">
        <v>0</v>
      </c>
      <c r="M96" s="206">
        <v>60.15</v>
      </c>
      <c r="N96" s="206">
        <v>49.1</v>
      </c>
      <c r="O96" s="206">
        <v>69.290000000000006</v>
      </c>
      <c r="P96" s="206">
        <v>25.83</v>
      </c>
      <c r="Q96" s="206">
        <v>2.87</v>
      </c>
      <c r="R96" s="206">
        <v>17.559999999999999</v>
      </c>
      <c r="S96" s="206">
        <v>5</v>
      </c>
      <c r="T96" s="206">
        <v>0</v>
      </c>
      <c r="U96" s="206">
        <v>49.6</v>
      </c>
      <c r="V96" s="206">
        <v>8.7200000000000006</v>
      </c>
      <c r="W96" s="206">
        <v>19.239999999999998</v>
      </c>
      <c r="X96" s="206">
        <v>41.39</v>
      </c>
      <c r="Y96" s="206">
        <v>0</v>
      </c>
      <c r="Z96" s="206">
        <v>101.64</v>
      </c>
      <c r="AA96" s="206">
        <v>37.96</v>
      </c>
      <c r="AB96" s="206">
        <v>0</v>
      </c>
      <c r="AC96" s="206">
        <v>15.84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311.41000000000003</v>
      </c>
      <c r="L97" s="206">
        <v>0</v>
      </c>
      <c r="M97" s="206">
        <v>60.15</v>
      </c>
      <c r="N97" s="206">
        <v>49.1</v>
      </c>
      <c r="O97" s="206">
        <v>69.290000000000006</v>
      </c>
      <c r="P97" s="206">
        <v>25.83</v>
      </c>
      <c r="Q97" s="206">
        <v>2.87</v>
      </c>
      <c r="R97" s="206">
        <v>18.29</v>
      </c>
      <c r="S97" s="206">
        <v>5</v>
      </c>
      <c r="T97" s="206">
        <v>0</v>
      </c>
      <c r="U97" s="206">
        <v>49.6</v>
      </c>
      <c r="V97" s="206">
        <v>8.7200000000000006</v>
      </c>
      <c r="W97" s="206">
        <v>19.27</v>
      </c>
      <c r="X97" s="206">
        <v>41.39</v>
      </c>
      <c r="Y97" s="206">
        <v>0</v>
      </c>
      <c r="Z97" s="206">
        <v>102.2</v>
      </c>
      <c r="AA97" s="206">
        <v>37.96</v>
      </c>
      <c r="AB97" s="206">
        <v>0</v>
      </c>
      <c r="AC97" s="206">
        <v>15.84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276.23</v>
      </c>
      <c r="L98" s="206">
        <v>0</v>
      </c>
      <c r="M98" s="206">
        <v>60.15</v>
      </c>
      <c r="N98" s="206">
        <v>49.1</v>
      </c>
      <c r="O98" s="206">
        <v>69.290000000000006</v>
      </c>
      <c r="P98" s="206">
        <v>25.83</v>
      </c>
      <c r="Q98" s="206">
        <v>2.87</v>
      </c>
      <c r="R98" s="206">
        <v>18.29</v>
      </c>
      <c r="S98" s="206">
        <v>5</v>
      </c>
      <c r="T98" s="206">
        <v>0</v>
      </c>
      <c r="U98" s="206">
        <v>49.6</v>
      </c>
      <c r="V98" s="206">
        <v>8.7200000000000006</v>
      </c>
      <c r="W98" s="206">
        <v>19.27</v>
      </c>
      <c r="X98" s="206">
        <v>41.39</v>
      </c>
      <c r="Y98" s="206">
        <v>0</v>
      </c>
      <c r="Z98" s="206">
        <v>102.2</v>
      </c>
      <c r="AA98" s="206">
        <v>37.96</v>
      </c>
      <c r="AB98" s="206">
        <v>0</v>
      </c>
      <c r="AC98" s="206">
        <v>15.84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10.311337500000022</v>
      </c>
      <c r="L99">
        <f t="shared" si="0"/>
        <v>0.11932500000000001</v>
      </c>
      <c r="M99">
        <f t="shared" si="0"/>
        <v>1.4447549999999985</v>
      </c>
      <c r="N99">
        <f t="shared" si="0"/>
        <v>1.1783999999999999</v>
      </c>
      <c r="O99">
        <f t="shared" si="0"/>
        <v>1.6629599999999993</v>
      </c>
      <c r="P99">
        <f t="shared" si="0"/>
        <v>0.62027999999999994</v>
      </c>
      <c r="Q99">
        <f t="shared" si="0"/>
        <v>0.12174999999999998</v>
      </c>
      <c r="R99">
        <f t="shared" si="0"/>
        <v>0.39552249999999989</v>
      </c>
      <c r="S99">
        <f t="shared" si="0"/>
        <v>0.22089750000000014</v>
      </c>
      <c r="T99">
        <f t="shared" si="0"/>
        <v>0</v>
      </c>
      <c r="U99">
        <f t="shared" si="0"/>
        <v>1.1903999999999999</v>
      </c>
      <c r="V99">
        <f t="shared" si="0"/>
        <v>0.14774750000000006</v>
      </c>
      <c r="W99">
        <f t="shared" si="0"/>
        <v>0.38090499999999961</v>
      </c>
      <c r="X99">
        <f t="shared" si="0"/>
        <v>0.84507750000000115</v>
      </c>
      <c r="Y99">
        <f t="shared" si="0"/>
        <v>0</v>
      </c>
      <c r="Z99">
        <f t="shared" si="0"/>
        <v>2.2851849999999985</v>
      </c>
      <c r="AA99">
        <f t="shared" si="0"/>
        <v>0.84191500000000064</v>
      </c>
      <c r="AB99">
        <f t="shared" si="0"/>
        <v>0</v>
      </c>
      <c r="AC99">
        <f t="shared" si="0"/>
        <v>0.35620749999999962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2.1514299999999995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0.42065500000000006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79.34</v>
      </c>
      <c r="L3" s="206">
        <v>21.12</v>
      </c>
      <c r="M3" s="206">
        <v>0</v>
      </c>
      <c r="N3" s="206">
        <v>28.38</v>
      </c>
      <c r="O3" s="206">
        <v>47.63</v>
      </c>
      <c r="P3" s="206">
        <v>66.16</v>
      </c>
      <c r="Q3" s="206">
        <v>0.92</v>
      </c>
      <c r="R3" s="206">
        <v>4.42</v>
      </c>
      <c r="S3" s="206">
        <v>2.5499999999999998</v>
      </c>
      <c r="T3" s="206">
        <v>0</v>
      </c>
      <c r="U3" s="206">
        <v>264.27999999999997</v>
      </c>
      <c r="V3" s="206">
        <v>0</v>
      </c>
      <c r="W3" s="206">
        <v>4.59</v>
      </c>
      <c r="X3" s="206">
        <v>10</v>
      </c>
      <c r="Y3" s="206">
        <v>0</v>
      </c>
      <c r="Z3" s="206">
        <v>27.12</v>
      </c>
      <c r="AA3" s="206">
        <v>21.95</v>
      </c>
      <c r="AB3" s="206">
        <v>0</v>
      </c>
      <c r="AC3" s="206">
        <v>8.67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79.33</v>
      </c>
      <c r="L4" s="206">
        <v>21.12</v>
      </c>
      <c r="M4" s="206">
        <v>0</v>
      </c>
      <c r="N4" s="206">
        <v>28.38</v>
      </c>
      <c r="O4" s="206">
        <v>47.63</v>
      </c>
      <c r="P4" s="206">
        <v>66.16</v>
      </c>
      <c r="Q4" s="206">
        <v>0.92</v>
      </c>
      <c r="R4" s="206">
        <v>4.42</v>
      </c>
      <c r="S4" s="206">
        <v>2.5499999999999998</v>
      </c>
      <c r="T4" s="206">
        <v>0</v>
      </c>
      <c r="U4" s="206">
        <v>264.27999999999997</v>
      </c>
      <c r="V4" s="206">
        <v>0</v>
      </c>
      <c r="W4" s="206">
        <v>4.59</v>
      </c>
      <c r="X4" s="206">
        <v>9.58</v>
      </c>
      <c r="Y4" s="206">
        <v>0</v>
      </c>
      <c r="Z4" s="206">
        <v>27.12</v>
      </c>
      <c r="AA4" s="206">
        <v>21.95</v>
      </c>
      <c r="AB4" s="206">
        <v>0</v>
      </c>
      <c r="AC4" s="206">
        <v>8.67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82.42</v>
      </c>
      <c r="L5" s="206">
        <v>21.12</v>
      </c>
      <c r="M5" s="206">
        <v>0</v>
      </c>
      <c r="N5" s="206">
        <v>28.38</v>
      </c>
      <c r="O5" s="206">
        <v>47.63</v>
      </c>
      <c r="P5" s="206">
        <v>66.16</v>
      </c>
      <c r="Q5" s="206">
        <v>0.92</v>
      </c>
      <c r="R5" s="206">
        <v>5.17</v>
      </c>
      <c r="S5" s="206">
        <v>3.18</v>
      </c>
      <c r="T5" s="206">
        <v>0</v>
      </c>
      <c r="U5" s="206">
        <v>264.27999999999997</v>
      </c>
      <c r="V5" s="206">
        <v>0</v>
      </c>
      <c r="W5" s="206">
        <v>4.59</v>
      </c>
      <c r="X5" s="206">
        <v>9.58</v>
      </c>
      <c r="Y5" s="206">
        <v>0</v>
      </c>
      <c r="Z5" s="206">
        <v>27.12</v>
      </c>
      <c r="AA5" s="206">
        <v>21.95</v>
      </c>
      <c r="AB5" s="206">
        <v>0</v>
      </c>
      <c r="AC5" s="206">
        <v>8.67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82.42</v>
      </c>
      <c r="L6" s="206">
        <v>21.12</v>
      </c>
      <c r="M6" s="206">
        <v>0</v>
      </c>
      <c r="N6" s="206">
        <v>28.38</v>
      </c>
      <c r="O6" s="206">
        <v>47.63</v>
      </c>
      <c r="P6" s="206">
        <v>66.16</v>
      </c>
      <c r="Q6" s="206">
        <v>0.92</v>
      </c>
      <c r="R6" s="206">
        <v>5.17</v>
      </c>
      <c r="S6" s="206">
        <v>3.18</v>
      </c>
      <c r="T6" s="206">
        <v>0</v>
      </c>
      <c r="U6" s="206">
        <v>264.27999999999997</v>
      </c>
      <c r="V6" s="206">
        <v>0</v>
      </c>
      <c r="W6" s="206">
        <v>4.59</v>
      </c>
      <c r="X6" s="206">
        <v>9.58</v>
      </c>
      <c r="Y6" s="206">
        <v>0</v>
      </c>
      <c r="Z6" s="206">
        <v>27.12</v>
      </c>
      <c r="AA6" s="206">
        <v>21.95</v>
      </c>
      <c r="AB6" s="206">
        <v>0</v>
      </c>
      <c r="AC6" s="206">
        <v>8.67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82.42</v>
      </c>
      <c r="L7" s="206">
        <v>21.12</v>
      </c>
      <c r="M7" s="206">
        <v>0</v>
      </c>
      <c r="N7" s="206">
        <v>28.38</v>
      </c>
      <c r="O7" s="206">
        <v>47.63</v>
      </c>
      <c r="P7" s="206">
        <v>66.16</v>
      </c>
      <c r="Q7" s="206">
        <v>0.92</v>
      </c>
      <c r="R7" s="206">
        <v>5.17</v>
      </c>
      <c r="S7" s="206">
        <v>3.18</v>
      </c>
      <c r="T7" s="206">
        <v>0</v>
      </c>
      <c r="U7" s="206">
        <v>264.27999999999997</v>
      </c>
      <c r="V7" s="206">
        <v>0</v>
      </c>
      <c r="W7" s="206">
        <v>4.59</v>
      </c>
      <c r="X7" s="206">
        <v>9.58</v>
      </c>
      <c r="Y7" s="206">
        <v>0</v>
      </c>
      <c r="Z7" s="206">
        <v>27.12</v>
      </c>
      <c r="AA7" s="206">
        <v>21.95</v>
      </c>
      <c r="AB7" s="206">
        <v>0</v>
      </c>
      <c r="AC7" s="206">
        <v>8.67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82.42</v>
      </c>
      <c r="L8" s="206">
        <v>21.12</v>
      </c>
      <c r="M8" s="206">
        <v>0</v>
      </c>
      <c r="N8" s="206">
        <v>28.38</v>
      </c>
      <c r="O8" s="206">
        <v>47.63</v>
      </c>
      <c r="P8" s="206">
        <v>66.16</v>
      </c>
      <c r="Q8" s="206">
        <v>0.92</v>
      </c>
      <c r="R8" s="206">
        <v>5.17</v>
      </c>
      <c r="S8" s="206">
        <v>3.18</v>
      </c>
      <c r="T8" s="206">
        <v>0</v>
      </c>
      <c r="U8" s="206">
        <v>264.27999999999997</v>
      </c>
      <c r="V8" s="206">
        <v>0</v>
      </c>
      <c r="W8" s="206">
        <v>4.59</v>
      </c>
      <c r="X8" s="206">
        <v>9.58</v>
      </c>
      <c r="Y8" s="206">
        <v>0</v>
      </c>
      <c r="Z8" s="206">
        <v>27.12</v>
      </c>
      <c r="AA8" s="206">
        <v>21.95</v>
      </c>
      <c r="AB8" s="206">
        <v>0</v>
      </c>
      <c r="AC8" s="206">
        <v>8.67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82.42</v>
      </c>
      <c r="L9" s="206">
        <v>21.12</v>
      </c>
      <c r="M9" s="206">
        <v>0</v>
      </c>
      <c r="N9" s="206">
        <v>28.38</v>
      </c>
      <c r="O9" s="206">
        <v>47.63</v>
      </c>
      <c r="P9" s="206">
        <v>64.8</v>
      </c>
      <c r="Q9" s="206">
        <v>0.92</v>
      </c>
      <c r="R9" s="206">
        <v>5.17</v>
      </c>
      <c r="S9" s="206">
        <v>3.18</v>
      </c>
      <c r="T9" s="206">
        <v>0</v>
      </c>
      <c r="U9" s="206">
        <v>264.27999999999997</v>
      </c>
      <c r="V9" s="206">
        <v>0</v>
      </c>
      <c r="W9" s="206">
        <v>4.59</v>
      </c>
      <c r="X9" s="206">
        <v>9.58</v>
      </c>
      <c r="Y9" s="206">
        <v>0</v>
      </c>
      <c r="Z9" s="206">
        <v>27.12</v>
      </c>
      <c r="AA9" s="206">
        <v>21.95</v>
      </c>
      <c r="AB9" s="206">
        <v>0</v>
      </c>
      <c r="AC9" s="206">
        <v>8.67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82.42</v>
      </c>
      <c r="L10" s="206">
        <v>21.12</v>
      </c>
      <c r="M10" s="206">
        <v>0</v>
      </c>
      <c r="N10" s="206">
        <v>28.38</v>
      </c>
      <c r="O10" s="206">
        <v>47.63</v>
      </c>
      <c r="P10" s="206">
        <v>64.8</v>
      </c>
      <c r="Q10" s="206">
        <v>0.92</v>
      </c>
      <c r="R10" s="206">
        <v>5.17</v>
      </c>
      <c r="S10" s="206">
        <v>3.18</v>
      </c>
      <c r="T10" s="206">
        <v>0</v>
      </c>
      <c r="U10" s="206">
        <v>264.27999999999997</v>
      </c>
      <c r="V10" s="206">
        <v>0</v>
      </c>
      <c r="W10" s="206">
        <v>4.59</v>
      </c>
      <c r="X10" s="206">
        <v>9.58</v>
      </c>
      <c r="Y10" s="206">
        <v>0</v>
      </c>
      <c r="Z10" s="206">
        <v>27.12</v>
      </c>
      <c r="AA10" s="206">
        <v>9.58</v>
      </c>
      <c r="AB10" s="206">
        <v>0</v>
      </c>
      <c r="AC10" s="206">
        <v>8.67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82.42</v>
      </c>
      <c r="L11" s="206">
        <v>21.12</v>
      </c>
      <c r="M11" s="206">
        <v>0</v>
      </c>
      <c r="N11" s="206">
        <v>28.38</v>
      </c>
      <c r="O11" s="206">
        <v>47.63</v>
      </c>
      <c r="P11" s="206">
        <v>64.8</v>
      </c>
      <c r="Q11" s="206">
        <v>0.92</v>
      </c>
      <c r="R11" s="206">
        <v>5.17</v>
      </c>
      <c r="S11" s="206">
        <v>3.18</v>
      </c>
      <c r="T11" s="206">
        <v>0</v>
      </c>
      <c r="U11" s="206">
        <v>264.27999999999997</v>
      </c>
      <c r="V11" s="206">
        <v>0</v>
      </c>
      <c r="W11" s="206">
        <v>4.59</v>
      </c>
      <c r="X11" s="206">
        <v>9.58</v>
      </c>
      <c r="Y11" s="206">
        <v>0</v>
      </c>
      <c r="Z11" s="206">
        <v>27.55</v>
      </c>
      <c r="AA11" s="206">
        <v>9.58</v>
      </c>
      <c r="AB11" s="206">
        <v>0</v>
      </c>
      <c r="AC11" s="206">
        <v>8.67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82.42</v>
      </c>
      <c r="L12" s="206">
        <v>21.12</v>
      </c>
      <c r="M12" s="206">
        <v>0</v>
      </c>
      <c r="N12" s="206">
        <v>28.38</v>
      </c>
      <c r="O12" s="206">
        <v>47.63</v>
      </c>
      <c r="P12" s="206">
        <v>64.8</v>
      </c>
      <c r="Q12" s="206">
        <v>0.92</v>
      </c>
      <c r="R12" s="206">
        <v>5.17</v>
      </c>
      <c r="S12" s="206">
        <v>3.18</v>
      </c>
      <c r="T12" s="206">
        <v>0</v>
      </c>
      <c r="U12" s="206">
        <v>264.27999999999997</v>
      </c>
      <c r="V12" s="206">
        <v>0</v>
      </c>
      <c r="W12" s="206">
        <v>4.59</v>
      </c>
      <c r="X12" s="206">
        <v>9.58</v>
      </c>
      <c r="Y12" s="206">
        <v>0</v>
      </c>
      <c r="Z12" s="206">
        <v>27.55</v>
      </c>
      <c r="AA12" s="206">
        <v>9.58</v>
      </c>
      <c r="AB12" s="206">
        <v>0</v>
      </c>
      <c r="AC12" s="206">
        <v>8.67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82.42</v>
      </c>
      <c r="L13" s="206">
        <v>21.12</v>
      </c>
      <c r="M13" s="206">
        <v>0</v>
      </c>
      <c r="N13" s="206">
        <v>28.38</v>
      </c>
      <c r="O13" s="206">
        <v>47.63</v>
      </c>
      <c r="P13" s="206">
        <v>64.8</v>
      </c>
      <c r="Q13" s="206">
        <v>0.92</v>
      </c>
      <c r="R13" s="206">
        <v>5.17</v>
      </c>
      <c r="S13" s="206">
        <v>3.18</v>
      </c>
      <c r="T13" s="206">
        <v>0</v>
      </c>
      <c r="U13" s="206">
        <v>264.27999999999997</v>
      </c>
      <c r="V13" s="206">
        <v>0</v>
      </c>
      <c r="W13" s="206">
        <v>4.59</v>
      </c>
      <c r="X13" s="206">
        <v>9.58</v>
      </c>
      <c r="Y13" s="206">
        <v>0</v>
      </c>
      <c r="Z13" s="206">
        <v>27.55</v>
      </c>
      <c r="AA13" s="206">
        <v>9.58</v>
      </c>
      <c r="AB13" s="206">
        <v>0</v>
      </c>
      <c r="AC13" s="206">
        <v>8.67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82.42</v>
      </c>
      <c r="L14" s="206">
        <v>21.12</v>
      </c>
      <c r="M14" s="206">
        <v>0</v>
      </c>
      <c r="N14" s="206">
        <v>28.38</v>
      </c>
      <c r="O14" s="206">
        <v>47.63</v>
      </c>
      <c r="P14" s="206">
        <v>64.8</v>
      </c>
      <c r="Q14" s="206">
        <v>0.92</v>
      </c>
      <c r="R14" s="206">
        <v>5.17</v>
      </c>
      <c r="S14" s="206">
        <v>3.18</v>
      </c>
      <c r="T14" s="206">
        <v>0</v>
      </c>
      <c r="U14" s="206">
        <v>264.27999999999997</v>
      </c>
      <c r="V14" s="206">
        <v>0</v>
      </c>
      <c r="W14" s="206">
        <v>4.59</v>
      </c>
      <c r="X14" s="206">
        <v>9.58</v>
      </c>
      <c r="Y14" s="206">
        <v>0</v>
      </c>
      <c r="Z14" s="206">
        <v>27.55</v>
      </c>
      <c r="AA14" s="206">
        <v>9.58</v>
      </c>
      <c r="AB14" s="206">
        <v>0</v>
      </c>
      <c r="AC14" s="206">
        <v>8.67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</v>
      </c>
      <c r="L15" s="206">
        <v>21.12</v>
      </c>
      <c r="M15" s="206">
        <v>0</v>
      </c>
      <c r="N15" s="206">
        <v>28.38</v>
      </c>
      <c r="O15" s="206">
        <v>47.63</v>
      </c>
      <c r="P15" s="206">
        <v>64.8</v>
      </c>
      <c r="Q15" s="206">
        <v>0.92</v>
      </c>
      <c r="R15" s="206">
        <v>5.27</v>
      </c>
      <c r="S15" s="206">
        <v>3.28</v>
      </c>
      <c r="T15" s="206">
        <v>0</v>
      </c>
      <c r="U15" s="206">
        <v>264.27999999999997</v>
      </c>
      <c r="V15" s="206">
        <v>0</v>
      </c>
      <c r="W15" s="206">
        <v>4.59</v>
      </c>
      <c r="X15" s="206">
        <v>9.58</v>
      </c>
      <c r="Y15" s="206">
        <v>0</v>
      </c>
      <c r="Z15" s="206">
        <v>27.55</v>
      </c>
      <c r="AA15" s="206">
        <v>9.58</v>
      </c>
      <c r="AB15" s="206">
        <v>0</v>
      </c>
      <c r="AC15" s="206">
        <v>8.67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82.42</v>
      </c>
      <c r="L16" s="206">
        <v>21.12</v>
      </c>
      <c r="M16" s="206">
        <v>0</v>
      </c>
      <c r="N16" s="206">
        <v>28.38</v>
      </c>
      <c r="O16" s="206">
        <v>47.63</v>
      </c>
      <c r="P16" s="206">
        <v>64.8</v>
      </c>
      <c r="Q16" s="206">
        <v>0.92</v>
      </c>
      <c r="R16" s="206">
        <v>5.17</v>
      </c>
      <c r="S16" s="206">
        <v>3.18</v>
      </c>
      <c r="T16" s="206">
        <v>0</v>
      </c>
      <c r="U16" s="206">
        <v>264.27999999999997</v>
      </c>
      <c r="V16" s="206">
        <v>0</v>
      </c>
      <c r="W16" s="206">
        <v>4.59</v>
      </c>
      <c r="X16" s="206">
        <v>9.58</v>
      </c>
      <c r="Y16" s="206">
        <v>0</v>
      </c>
      <c r="Z16" s="206">
        <v>27.7</v>
      </c>
      <c r="AA16" s="206">
        <v>9.58</v>
      </c>
      <c r="AB16" s="206">
        <v>0</v>
      </c>
      <c r="AC16" s="206">
        <v>8.67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82.43</v>
      </c>
      <c r="L17" s="206">
        <v>21.12</v>
      </c>
      <c r="M17" s="206">
        <v>0</v>
      </c>
      <c r="N17" s="206">
        <v>28.38</v>
      </c>
      <c r="O17" s="206">
        <v>47.63</v>
      </c>
      <c r="P17" s="206">
        <v>64.8</v>
      </c>
      <c r="Q17" s="206">
        <v>0.92</v>
      </c>
      <c r="R17" s="206">
        <v>5.17</v>
      </c>
      <c r="S17" s="206">
        <v>3.18</v>
      </c>
      <c r="T17" s="206">
        <v>0</v>
      </c>
      <c r="U17" s="206">
        <v>264.27999999999997</v>
      </c>
      <c r="V17" s="206">
        <v>0</v>
      </c>
      <c r="W17" s="206">
        <v>4.59</v>
      </c>
      <c r="X17" s="206">
        <v>9.58</v>
      </c>
      <c r="Y17" s="206">
        <v>0</v>
      </c>
      <c r="Z17" s="206">
        <v>27.55</v>
      </c>
      <c r="AA17" s="206">
        <v>9.58</v>
      </c>
      <c r="AB17" s="206">
        <v>0</v>
      </c>
      <c r="AC17" s="206">
        <v>8.67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82.42</v>
      </c>
      <c r="L18" s="206">
        <v>21.12</v>
      </c>
      <c r="M18" s="206">
        <v>0</v>
      </c>
      <c r="N18" s="206">
        <v>28.38</v>
      </c>
      <c r="O18" s="206">
        <v>47.63</v>
      </c>
      <c r="P18" s="206">
        <v>64.8</v>
      </c>
      <c r="Q18" s="206">
        <v>0.92</v>
      </c>
      <c r="R18" s="206">
        <v>5.17</v>
      </c>
      <c r="S18" s="206">
        <v>3.18</v>
      </c>
      <c r="T18" s="206">
        <v>0</v>
      </c>
      <c r="U18" s="206">
        <v>264.27999999999997</v>
      </c>
      <c r="V18" s="206">
        <v>0</v>
      </c>
      <c r="W18" s="206">
        <v>4.59</v>
      </c>
      <c r="X18" s="206">
        <v>9.58</v>
      </c>
      <c r="Y18" s="206">
        <v>0</v>
      </c>
      <c r="Z18" s="206">
        <v>27.55</v>
      </c>
      <c r="AA18" s="206">
        <v>9.58</v>
      </c>
      <c r="AB18" s="206">
        <v>0</v>
      </c>
      <c r="AC18" s="206">
        <v>8.67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82.43</v>
      </c>
      <c r="L19" s="206">
        <v>21.12</v>
      </c>
      <c r="M19" s="206">
        <v>0</v>
      </c>
      <c r="N19" s="206">
        <v>28.38</v>
      </c>
      <c r="O19" s="206">
        <v>47.63</v>
      </c>
      <c r="P19" s="206">
        <v>64.8</v>
      </c>
      <c r="Q19" s="206">
        <v>0.92</v>
      </c>
      <c r="R19" s="206">
        <v>5.17</v>
      </c>
      <c r="S19" s="206">
        <v>3.18</v>
      </c>
      <c r="T19" s="206">
        <v>0</v>
      </c>
      <c r="U19" s="206">
        <v>264.27999999999997</v>
      </c>
      <c r="V19" s="206">
        <v>0</v>
      </c>
      <c r="W19" s="206">
        <v>4.59</v>
      </c>
      <c r="X19" s="206">
        <v>9.58</v>
      </c>
      <c r="Y19" s="206">
        <v>0</v>
      </c>
      <c r="Z19" s="206">
        <v>27.55</v>
      </c>
      <c r="AA19" s="206">
        <v>9.58</v>
      </c>
      <c r="AB19" s="206">
        <v>0</v>
      </c>
      <c r="AC19" s="206">
        <v>8.67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82.42</v>
      </c>
      <c r="L20" s="206">
        <v>21.12</v>
      </c>
      <c r="M20" s="206">
        <v>0</v>
      </c>
      <c r="N20" s="206">
        <v>28.38</v>
      </c>
      <c r="O20" s="206">
        <v>47.63</v>
      </c>
      <c r="P20" s="206">
        <v>64.8</v>
      </c>
      <c r="Q20" s="206">
        <v>0.92</v>
      </c>
      <c r="R20" s="206">
        <v>5.17</v>
      </c>
      <c r="S20" s="206">
        <v>3.18</v>
      </c>
      <c r="T20" s="206">
        <v>0</v>
      </c>
      <c r="U20" s="206">
        <v>264.27999999999997</v>
      </c>
      <c r="V20" s="206">
        <v>0</v>
      </c>
      <c r="W20" s="206">
        <v>4.59</v>
      </c>
      <c r="X20" s="206">
        <v>9.58</v>
      </c>
      <c r="Y20" s="206">
        <v>0</v>
      </c>
      <c r="Z20" s="206">
        <v>27.55</v>
      </c>
      <c r="AA20" s="206">
        <v>9.58</v>
      </c>
      <c r="AB20" s="206">
        <v>0</v>
      </c>
      <c r="AC20" s="206">
        <v>8.67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82.43</v>
      </c>
      <c r="L21" s="206">
        <v>21.12</v>
      </c>
      <c r="M21" s="206">
        <v>0</v>
      </c>
      <c r="N21" s="206">
        <v>28.38</v>
      </c>
      <c r="O21" s="206">
        <v>47.63</v>
      </c>
      <c r="P21" s="206">
        <v>64.8</v>
      </c>
      <c r="Q21" s="206">
        <v>0.92</v>
      </c>
      <c r="R21" s="206">
        <v>5.17</v>
      </c>
      <c r="S21" s="206">
        <v>3.18</v>
      </c>
      <c r="T21" s="206">
        <v>0</v>
      </c>
      <c r="U21" s="206">
        <v>264.27999999999997</v>
      </c>
      <c r="V21" s="206">
        <v>0</v>
      </c>
      <c r="W21" s="206">
        <v>4.59</v>
      </c>
      <c r="X21" s="206">
        <v>9.58</v>
      </c>
      <c r="Y21" s="206">
        <v>0</v>
      </c>
      <c r="Z21" s="206">
        <v>27.55</v>
      </c>
      <c r="AA21" s="206">
        <v>9.58</v>
      </c>
      <c r="AB21" s="206">
        <v>0</v>
      </c>
      <c r="AC21" s="206">
        <v>9.02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82.42</v>
      </c>
      <c r="L22" s="206">
        <v>21.12</v>
      </c>
      <c r="M22" s="206">
        <v>0</v>
      </c>
      <c r="N22" s="206">
        <v>28.38</v>
      </c>
      <c r="O22" s="206">
        <v>47.63</v>
      </c>
      <c r="P22" s="206">
        <v>64.8</v>
      </c>
      <c r="Q22" s="206">
        <v>0.92</v>
      </c>
      <c r="R22" s="206">
        <v>5.17</v>
      </c>
      <c r="S22" s="206">
        <v>3.18</v>
      </c>
      <c r="T22" s="206">
        <v>0</v>
      </c>
      <c r="U22" s="206">
        <v>264.27999999999997</v>
      </c>
      <c r="V22" s="206">
        <v>0</v>
      </c>
      <c r="W22" s="206">
        <v>4.59</v>
      </c>
      <c r="X22" s="206">
        <v>9.58</v>
      </c>
      <c r="Y22" s="206">
        <v>0</v>
      </c>
      <c r="Z22" s="206">
        <v>27.55</v>
      </c>
      <c r="AA22" s="206">
        <v>9.58</v>
      </c>
      <c r="AB22" s="206">
        <v>0</v>
      </c>
      <c r="AC22" s="206">
        <v>9.02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79.34</v>
      </c>
      <c r="L23" s="206">
        <v>21.12</v>
      </c>
      <c r="M23" s="206">
        <v>0</v>
      </c>
      <c r="N23" s="206">
        <v>28.38</v>
      </c>
      <c r="O23" s="206">
        <v>47.63</v>
      </c>
      <c r="P23" s="206">
        <v>64.8</v>
      </c>
      <c r="Q23" s="206">
        <v>0.92</v>
      </c>
      <c r="R23" s="206">
        <v>3</v>
      </c>
      <c r="S23" s="206">
        <v>2.58</v>
      </c>
      <c r="T23" s="206">
        <v>0</v>
      </c>
      <c r="U23" s="206">
        <v>264.27999999999997</v>
      </c>
      <c r="V23" s="206">
        <v>0</v>
      </c>
      <c r="W23" s="206">
        <v>4.59</v>
      </c>
      <c r="X23" s="206">
        <v>9.58</v>
      </c>
      <c r="Y23" s="206">
        <v>0</v>
      </c>
      <c r="Z23" s="206">
        <v>44.63</v>
      </c>
      <c r="AA23" s="206">
        <v>21.95</v>
      </c>
      <c r="AB23" s="206">
        <v>0</v>
      </c>
      <c r="AC23" s="206">
        <v>9.02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21.12</v>
      </c>
      <c r="M24" s="206">
        <v>0</v>
      </c>
      <c r="N24" s="206">
        <v>28.38</v>
      </c>
      <c r="O24" s="206">
        <v>47.63</v>
      </c>
      <c r="P24" s="206">
        <v>64.8</v>
      </c>
      <c r="Q24" s="206">
        <v>0.92</v>
      </c>
      <c r="R24" s="206">
        <v>10.16</v>
      </c>
      <c r="S24" s="206">
        <v>2.58</v>
      </c>
      <c r="T24" s="206">
        <v>0</v>
      </c>
      <c r="U24" s="206">
        <v>264.27999999999997</v>
      </c>
      <c r="V24" s="206">
        <v>0</v>
      </c>
      <c r="W24" s="206">
        <v>4.59</v>
      </c>
      <c r="X24" s="206">
        <v>23.86</v>
      </c>
      <c r="Y24" s="206">
        <v>0</v>
      </c>
      <c r="Z24" s="206">
        <v>59.13</v>
      </c>
      <c r="AA24" s="206">
        <v>21.95</v>
      </c>
      <c r="AB24" s="206">
        <v>0</v>
      </c>
      <c r="AC24" s="206">
        <v>9.02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114.98</v>
      </c>
      <c r="L25" s="206">
        <v>21.12</v>
      </c>
      <c r="M25" s="206">
        <v>0</v>
      </c>
      <c r="N25" s="206">
        <v>28.38</v>
      </c>
      <c r="O25" s="206">
        <v>47.63</v>
      </c>
      <c r="P25" s="206">
        <v>64.8</v>
      </c>
      <c r="Q25" s="206">
        <v>0.92</v>
      </c>
      <c r="R25" s="206">
        <v>8.31</v>
      </c>
      <c r="S25" s="206">
        <v>1.95</v>
      </c>
      <c r="T25" s="206">
        <v>0</v>
      </c>
      <c r="U25" s="206">
        <v>264.27999999999997</v>
      </c>
      <c r="V25" s="206">
        <v>5.05</v>
      </c>
      <c r="W25" s="206">
        <v>7.43</v>
      </c>
      <c r="X25" s="206">
        <v>23.94</v>
      </c>
      <c r="Y25" s="206">
        <v>0</v>
      </c>
      <c r="Z25" s="206">
        <v>58.57</v>
      </c>
      <c r="AA25" s="206">
        <v>21.95</v>
      </c>
      <c r="AB25" s="206">
        <v>0</v>
      </c>
      <c r="AC25" s="206">
        <v>9.02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114.99</v>
      </c>
      <c r="L26" s="206">
        <v>21.12</v>
      </c>
      <c r="M26" s="206">
        <v>0</v>
      </c>
      <c r="N26" s="206">
        <v>28.38</v>
      </c>
      <c r="O26" s="206">
        <v>47.63</v>
      </c>
      <c r="P26" s="206">
        <v>64.8</v>
      </c>
      <c r="Q26" s="206">
        <v>0.92</v>
      </c>
      <c r="R26" s="206">
        <v>10.07</v>
      </c>
      <c r="S26" s="206">
        <v>1.95</v>
      </c>
      <c r="T26" s="206">
        <v>0</v>
      </c>
      <c r="U26" s="206">
        <v>264.27999999999997</v>
      </c>
      <c r="V26" s="206">
        <v>4.7699999999999996</v>
      </c>
      <c r="W26" s="206">
        <v>11.27</v>
      </c>
      <c r="X26" s="206">
        <v>23.94</v>
      </c>
      <c r="Y26" s="206">
        <v>0</v>
      </c>
      <c r="Z26" s="206">
        <v>58.57</v>
      </c>
      <c r="AA26" s="206">
        <v>21.95</v>
      </c>
      <c r="AB26" s="206">
        <v>0</v>
      </c>
      <c r="AC26" s="206">
        <v>9.02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157.79</v>
      </c>
      <c r="L27" s="206">
        <v>21.12</v>
      </c>
      <c r="M27" s="206">
        <v>0</v>
      </c>
      <c r="N27" s="206">
        <v>28.38</v>
      </c>
      <c r="O27" s="206">
        <v>47.63</v>
      </c>
      <c r="P27" s="206">
        <v>67.040000000000006</v>
      </c>
      <c r="Q27" s="206">
        <v>0.92</v>
      </c>
      <c r="R27" s="206">
        <v>10.43</v>
      </c>
      <c r="S27" s="206">
        <v>1.92</v>
      </c>
      <c r="T27" s="206">
        <v>0</v>
      </c>
      <c r="U27" s="206">
        <v>264.27999999999997</v>
      </c>
      <c r="V27" s="206">
        <v>4.42</v>
      </c>
      <c r="W27" s="206">
        <v>11.3</v>
      </c>
      <c r="X27" s="206">
        <v>23.94</v>
      </c>
      <c r="Y27" s="206">
        <v>0</v>
      </c>
      <c r="Z27" s="206">
        <v>58.57</v>
      </c>
      <c r="AA27" s="206">
        <v>21.95</v>
      </c>
      <c r="AB27" s="206">
        <v>0</v>
      </c>
      <c r="AC27" s="206">
        <v>9.02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157.78</v>
      </c>
      <c r="L28" s="206">
        <v>41.2</v>
      </c>
      <c r="M28" s="206">
        <v>0</v>
      </c>
      <c r="N28" s="206">
        <v>28.38</v>
      </c>
      <c r="O28" s="206">
        <v>47.63</v>
      </c>
      <c r="P28" s="206">
        <v>67.040000000000006</v>
      </c>
      <c r="Q28" s="206">
        <v>0.92</v>
      </c>
      <c r="R28" s="206">
        <v>10.43</v>
      </c>
      <c r="S28" s="206">
        <v>1.75</v>
      </c>
      <c r="T28" s="206">
        <v>0</v>
      </c>
      <c r="U28" s="206">
        <v>264.27999999999997</v>
      </c>
      <c r="V28" s="206">
        <v>4.42</v>
      </c>
      <c r="W28" s="206">
        <v>11.3</v>
      </c>
      <c r="X28" s="206">
        <v>23.94</v>
      </c>
      <c r="Y28" s="206">
        <v>0</v>
      </c>
      <c r="Z28" s="206">
        <v>58.57</v>
      </c>
      <c r="AA28" s="206">
        <v>21.95</v>
      </c>
      <c r="AB28" s="206">
        <v>0</v>
      </c>
      <c r="AC28" s="206">
        <v>8.67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157.78</v>
      </c>
      <c r="L29" s="206">
        <v>41.2</v>
      </c>
      <c r="M29" s="206">
        <v>0</v>
      </c>
      <c r="N29" s="206">
        <v>28.38</v>
      </c>
      <c r="O29" s="206">
        <v>47.63</v>
      </c>
      <c r="P29" s="206">
        <v>64.8</v>
      </c>
      <c r="Q29" s="206">
        <v>0.92</v>
      </c>
      <c r="R29" s="206">
        <v>10.16</v>
      </c>
      <c r="S29" s="206">
        <v>1.92</v>
      </c>
      <c r="T29" s="206">
        <v>0</v>
      </c>
      <c r="U29" s="206">
        <v>264.27999999999997</v>
      </c>
      <c r="V29" s="206">
        <v>4.42</v>
      </c>
      <c r="W29" s="206">
        <v>11.3</v>
      </c>
      <c r="X29" s="206">
        <v>23.94</v>
      </c>
      <c r="Y29" s="206">
        <v>0</v>
      </c>
      <c r="Z29" s="206">
        <v>58.57</v>
      </c>
      <c r="AA29" s="206">
        <v>21.95</v>
      </c>
      <c r="AB29" s="206">
        <v>0</v>
      </c>
      <c r="AC29" s="206">
        <v>8.67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48.58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0.92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41.2</v>
      </c>
      <c r="M30" s="206">
        <v>0</v>
      </c>
      <c r="N30" s="206">
        <v>28.38</v>
      </c>
      <c r="O30" s="206">
        <v>47.63</v>
      </c>
      <c r="P30" s="206">
        <v>64.8</v>
      </c>
      <c r="Q30" s="206">
        <v>0.92</v>
      </c>
      <c r="R30" s="206">
        <v>10.16</v>
      </c>
      <c r="S30" s="206">
        <v>1.92</v>
      </c>
      <c r="T30" s="206">
        <v>0</v>
      </c>
      <c r="U30" s="206">
        <v>264.27999999999997</v>
      </c>
      <c r="V30" s="206">
        <v>4.42</v>
      </c>
      <c r="W30" s="206">
        <v>11.3</v>
      </c>
      <c r="X30" s="206">
        <v>23.94</v>
      </c>
      <c r="Y30" s="206">
        <v>0</v>
      </c>
      <c r="Z30" s="206">
        <v>58.57</v>
      </c>
      <c r="AA30" s="206">
        <v>21.95</v>
      </c>
      <c r="AB30" s="206">
        <v>0</v>
      </c>
      <c r="AC30" s="206">
        <v>8.67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48.58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3.66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41.2</v>
      </c>
      <c r="M31" s="206">
        <v>0</v>
      </c>
      <c r="N31" s="206">
        <v>28.38</v>
      </c>
      <c r="O31" s="206">
        <v>47.63</v>
      </c>
      <c r="P31" s="206">
        <v>64.8</v>
      </c>
      <c r="Q31" s="206">
        <v>5.25</v>
      </c>
      <c r="R31" s="206">
        <v>10.16</v>
      </c>
      <c r="S31" s="206">
        <v>6.32</v>
      </c>
      <c r="T31" s="206">
        <v>0</v>
      </c>
      <c r="U31" s="206">
        <v>264.27999999999997</v>
      </c>
      <c r="V31" s="206">
        <v>4.42</v>
      </c>
      <c r="W31" s="206">
        <v>11.3</v>
      </c>
      <c r="X31" s="206">
        <v>23.94</v>
      </c>
      <c r="Y31" s="206">
        <v>0</v>
      </c>
      <c r="Z31" s="206">
        <v>58.57</v>
      </c>
      <c r="AA31" s="206">
        <v>21.95</v>
      </c>
      <c r="AB31" s="206">
        <v>0</v>
      </c>
      <c r="AC31" s="206">
        <v>8.67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41.2</v>
      </c>
      <c r="M32" s="206">
        <v>0</v>
      </c>
      <c r="N32" s="206">
        <v>28.38</v>
      </c>
      <c r="O32" s="206">
        <v>47.63</v>
      </c>
      <c r="P32" s="206">
        <v>64.8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264.27999999999997</v>
      </c>
      <c r="V32" s="206">
        <v>4.42</v>
      </c>
      <c r="W32" s="206">
        <v>11.3</v>
      </c>
      <c r="X32" s="206">
        <v>23.94</v>
      </c>
      <c r="Y32" s="206">
        <v>0</v>
      </c>
      <c r="Z32" s="206">
        <v>58.57</v>
      </c>
      <c r="AA32" s="206">
        <v>21.95</v>
      </c>
      <c r="AB32" s="206">
        <v>0</v>
      </c>
      <c r="AC32" s="206">
        <v>8.67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41.2</v>
      </c>
      <c r="M33" s="206">
        <v>0</v>
      </c>
      <c r="N33" s="206">
        <v>28.38</v>
      </c>
      <c r="O33" s="206">
        <v>47.63</v>
      </c>
      <c r="P33" s="206">
        <v>64.8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264.27999999999997</v>
      </c>
      <c r="V33" s="206">
        <v>4.42</v>
      </c>
      <c r="W33" s="206">
        <v>11.3</v>
      </c>
      <c r="X33" s="206">
        <v>23.94</v>
      </c>
      <c r="Y33" s="206">
        <v>0</v>
      </c>
      <c r="Z33" s="206">
        <v>58.57</v>
      </c>
      <c r="AA33" s="206">
        <v>21.95</v>
      </c>
      <c r="AB33" s="206">
        <v>0</v>
      </c>
      <c r="AC33" s="206">
        <v>8.67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41.2</v>
      </c>
      <c r="M34" s="206">
        <v>0</v>
      </c>
      <c r="N34" s="206">
        <v>28.38</v>
      </c>
      <c r="O34" s="206">
        <v>47.63</v>
      </c>
      <c r="P34" s="206">
        <v>64.8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264.27999999999997</v>
      </c>
      <c r="V34" s="206">
        <v>4.42</v>
      </c>
      <c r="W34" s="206">
        <v>11.3</v>
      </c>
      <c r="X34" s="206">
        <v>23.94</v>
      </c>
      <c r="Y34" s="206">
        <v>0</v>
      </c>
      <c r="Z34" s="206">
        <v>58.57</v>
      </c>
      <c r="AA34" s="206">
        <v>21.95</v>
      </c>
      <c r="AB34" s="206">
        <v>0</v>
      </c>
      <c r="AC34" s="206">
        <v>8.67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41.2</v>
      </c>
      <c r="M35" s="206">
        <v>0</v>
      </c>
      <c r="N35" s="206">
        <v>28.38</v>
      </c>
      <c r="O35" s="206">
        <v>47.63</v>
      </c>
      <c r="P35" s="206">
        <v>64.8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264.27999999999997</v>
      </c>
      <c r="V35" s="206">
        <v>4.42</v>
      </c>
      <c r="W35" s="206">
        <v>11.3</v>
      </c>
      <c r="X35" s="206">
        <v>23.94</v>
      </c>
      <c r="Y35" s="206">
        <v>0</v>
      </c>
      <c r="Z35" s="206">
        <v>58.57</v>
      </c>
      <c r="AA35" s="206">
        <v>21.95</v>
      </c>
      <c r="AB35" s="206">
        <v>0</v>
      </c>
      <c r="AC35" s="206">
        <v>8.67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41.2</v>
      </c>
      <c r="M36" s="206">
        <v>0</v>
      </c>
      <c r="N36" s="206">
        <v>28.38</v>
      </c>
      <c r="O36" s="206">
        <v>47.63</v>
      </c>
      <c r="P36" s="206">
        <v>64.8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264.27999999999997</v>
      </c>
      <c r="V36" s="206">
        <v>4.42</v>
      </c>
      <c r="W36" s="206">
        <v>11.3</v>
      </c>
      <c r="X36" s="206">
        <v>23.94</v>
      </c>
      <c r="Y36" s="206">
        <v>0</v>
      </c>
      <c r="Z36" s="206">
        <v>58.57</v>
      </c>
      <c r="AA36" s="206">
        <v>21.95</v>
      </c>
      <c r="AB36" s="206">
        <v>0</v>
      </c>
      <c r="AC36" s="206">
        <v>8.67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41.2</v>
      </c>
      <c r="M37" s="206">
        <v>0</v>
      </c>
      <c r="N37" s="206">
        <v>28.38</v>
      </c>
      <c r="O37" s="206">
        <v>47.63</v>
      </c>
      <c r="P37" s="206">
        <v>64.8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264.27999999999997</v>
      </c>
      <c r="V37" s="206">
        <v>4.42</v>
      </c>
      <c r="W37" s="206">
        <v>11.3</v>
      </c>
      <c r="X37" s="206">
        <v>23.94</v>
      </c>
      <c r="Y37" s="206">
        <v>0</v>
      </c>
      <c r="Z37" s="206">
        <v>58.57</v>
      </c>
      <c r="AA37" s="206">
        <v>21.95</v>
      </c>
      <c r="AB37" s="206">
        <v>0</v>
      </c>
      <c r="AC37" s="206">
        <v>8.67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41.2</v>
      </c>
      <c r="M38" s="206">
        <v>0</v>
      </c>
      <c r="N38" s="206">
        <v>28.38</v>
      </c>
      <c r="O38" s="206">
        <v>47.63</v>
      </c>
      <c r="P38" s="206">
        <v>64.8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264.27999999999997</v>
      </c>
      <c r="V38" s="206">
        <v>4.42</v>
      </c>
      <c r="W38" s="206">
        <v>11.3</v>
      </c>
      <c r="X38" s="206">
        <v>23.94</v>
      </c>
      <c r="Y38" s="206">
        <v>0</v>
      </c>
      <c r="Z38" s="206">
        <v>58.57</v>
      </c>
      <c r="AA38" s="206">
        <v>21.95</v>
      </c>
      <c r="AB38" s="206">
        <v>0</v>
      </c>
      <c r="AC38" s="206">
        <v>8.67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41.2</v>
      </c>
      <c r="M39" s="206">
        <v>0</v>
      </c>
      <c r="N39" s="206">
        <v>28.38</v>
      </c>
      <c r="O39" s="206">
        <v>47.63</v>
      </c>
      <c r="P39" s="206">
        <v>64.8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264.27999999999997</v>
      </c>
      <c r="V39" s="206">
        <v>4.42</v>
      </c>
      <c r="W39" s="206">
        <v>11.3</v>
      </c>
      <c r="X39" s="206">
        <v>23.94</v>
      </c>
      <c r="Y39" s="206">
        <v>0</v>
      </c>
      <c r="Z39" s="206">
        <v>58.57</v>
      </c>
      <c r="AA39" s="206">
        <v>21.95</v>
      </c>
      <c r="AB39" s="206">
        <v>0</v>
      </c>
      <c r="AC39" s="206">
        <v>8.67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41.2</v>
      </c>
      <c r="M40" s="206">
        <v>0</v>
      </c>
      <c r="N40" s="206">
        <v>28.38</v>
      </c>
      <c r="O40" s="206">
        <v>47.63</v>
      </c>
      <c r="P40" s="206">
        <v>64.8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264.27999999999997</v>
      </c>
      <c r="V40" s="206">
        <v>4.42</v>
      </c>
      <c r="W40" s="206">
        <v>11.3</v>
      </c>
      <c r="X40" s="206">
        <v>23.94</v>
      </c>
      <c r="Y40" s="206">
        <v>0</v>
      </c>
      <c r="Z40" s="206">
        <v>58.57</v>
      </c>
      <c r="AA40" s="206">
        <v>21.95</v>
      </c>
      <c r="AB40" s="206">
        <v>0</v>
      </c>
      <c r="AC40" s="206">
        <v>8.67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157.78</v>
      </c>
      <c r="L41" s="206">
        <v>41.2</v>
      </c>
      <c r="M41" s="206">
        <v>0</v>
      </c>
      <c r="N41" s="206">
        <v>28.38</v>
      </c>
      <c r="O41" s="206">
        <v>47.63</v>
      </c>
      <c r="P41" s="206">
        <v>64.8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264.27999999999997</v>
      </c>
      <c r="V41" s="206">
        <v>4.42</v>
      </c>
      <c r="W41" s="206">
        <v>11.3</v>
      </c>
      <c r="X41" s="206">
        <v>23.94</v>
      </c>
      <c r="Y41" s="206">
        <v>0</v>
      </c>
      <c r="Z41" s="206">
        <v>58.57</v>
      </c>
      <c r="AA41" s="206">
        <v>21.95</v>
      </c>
      <c r="AB41" s="206">
        <v>0</v>
      </c>
      <c r="AC41" s="206">
        <v>8.67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157.78</v>
      </c>
      <c r="L42" s="206">
        <v>41.2</v>
      </c>
      <c r="M42" s="206">
        <v>0</v>
      </c>
      <c r="N42" s="206">
        <v>28.38</v>
      </c>
      <c r="O42" s="206">
        <v>47.63</v>
      </c>
      <c r="P42" s="206">
        <v>64.8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264.27999999999997</v>
      </c>
      <c r="V42" s="206">
        <v>4.42</v>
      </c>
      <c r="W42" s="206">
        <v>11.3</v>
      </c>
      <c r="X42" s="206">
        <v>23.94</v>
      </c>
      <c r="Y42" s="206">
        <v>0</v>
      </c>
      <c r="Z42" s="206">
        <v>58.57</v>
      </c>
      <c r="AA42" s="206">
        <v>21.95</v>
      </c>
      <c r="AB42" s="206">
        <v>0</v>
      </c>
      <c r="AC42" s="206">
        <v>8.67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157.78</v>
      </c>
      <c r="L43" s="206">
        <v>41.2</v>
      </c>
      <c r="M43" s="206">
        <v>0</v>
      </c>
      <c r="N43" s="206">
        <v>28.38</v>
      </c>
      <c r="O43" s="206">
        <v>47.63</v>
      </c>
      <c r="P43" s="206">
        <v>64.8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264.27999999999997</v>
      </c>
      <c r="V43" s="206">
        <v>4.42</v>
      </c>
      <c r="W43" s="206">
        <v>11.3</v>
      </c>
      <c r="X43" s="206">
        <v>23.94</v>
      </c>
      <c r="Y43" s="206">
        <v>0</v>
      </c>
      <c r="Z43" s="206">
        <v>58.57</v>
      </c>
      <c r="AA43" s="206">
        <v>21.95</v>
      </c>
      <c r="AB43" s="206">
        <v>0</v>
      </c>
      <c r="AC43" s="206">
        <v>8.67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157.78</v>
      </c>
      <c r="L44" s="206">
        <v>41.2</v>
      </c>
      <c r="M44" s="206">
        <v>0</v>
      </c>
      <c r="N44" s="206">
        <v>28.38</v>
      </c>
      <c r="O44" s="206">
        <v>47.63</v>
      </c>
      <c r="P44" s="206">
        <v>64.8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264.27999999999997</v>
      </c>
      <c r="V44" s="206">
        <v>4.42</v>
      </c>
      <c r="W44" s="206">
        <v>11.3</v>
      </c>
      <c r="X44" s="206">
        <v>23.94</v>
      </c>
      <c r="Y44" s="206">
        <v>0</v>
      </c>
      <c r="Z44" s="206">
        <v>58.57</v>
      </c>
      <c r="AA44" s="206">
        <v>21.95</v>
      </c>
      <c r="AB44" s="206">
        <v>0</v>
      </c>
      <c r="AC44" s="206">
        <v>8.67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157.78</v>
      </c>
      <c r="L45" s="206">
        <v>41.2</v>
      </c>
      <c r="M45" s="206">
        <v>0</v>
      </c>
      <c r="N45" s="206">
        <v>28.38</v>
      </c>
      <c r="O45" s="206">
        <v>47.63</v>
      </c>
      <c r="P45" s="206">
        <v>64.8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264.27999999999997</v>
      </c>
      <c r="V45" s="206">
        <v>4.42</v>
      </c>
      <c r="W45" s="206">
        <v>11.3</v>
      </c>
      <c r="X45" s="206">
        <v>23.94</v>
      </c>
      <c r="Y45" s="206">
        <v>0</v>
      </c>
      <c r="Z45" s="206">
        <v>58.57</v>
      </c>
      <c r="AA45" s="206">
        <v>21.95</v>
      </c>
      <c r="AB45" s="206">
        <v>0</v>
      </c>
      <c r="AC45" s="206">
        <v>8.67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157.78</v>
      </c>
      <c r="L46" s="206">
        <v>41.2</v>
      </c>
      <c r="M46" s="206">
        <v>0</v>
      </c>
      <c r="N46" s="206">
        <v>28.38</v>
      </c>
      <c r="O46" s="206">
        <v>47.63</v>
      </c>
      <c r="P46" s="206">
        <v>64.8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264.27999999999997</v>
      </c>
      <c r="V46" s="206">
        <v>4.42</v>
      </c>
      <c r="W46" s="206">
        <v>11.3</v>
      </c>
      <c r="X46" s="206">
        <v>23.94</v>
      </c>
      <c r="Y46" s="206">
        <v>0</v>
      </c>
      <c r="Z46" s="206">
        <v>58.57</v>
      </c>
      <c r="AA46" s="206">
        <v>21.95</v>
      </c>
      <c r="AB46" s="206">
        <v>0</v>
      </c>
      <c r="AC46" s="206">
        <v>8.67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157.78</v>
      </c>
      <c r="L47" s="206">
        <v>41.2</v>
      </c>
      <c r="M47" s="206">
        <v>0</v>
      </c>
      <c r="N47" s="206">
        <v>28.38</v>
      </c>
      <c r="O47" s="206">
        <v>47.63</v>
      </c>
      <c r="P47" s="206">
        <v>64.8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264.27999999999997</v>
      </c>
      <c r="V47" s="206">
        <v>4.42</v>
      </c>
      <c r="W47" s="206">
        <v>11.15</v>
      </c>
      <c r="X47" s="206">
        <v>23.94</v>
      </c>
      <c r="Y47" s="206">
        <v>0</v>
      </c>
      <c r="Z47" s="206">
        <v>58.57</v>
      </c>
      <c r="AA47" s="206">
        <v>21.95</v>
      </c>
      <c r="AB47" s="206">
        <v>0</v>
      </c>
      <c r="AC47" s="206">
        <v>8.67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157.78</v>
      </c>
      <c r="L48" s="206">
        <v>41.2</v>
      </c>
      <c r="M48" s="206">
        <v>0</v>
      </c>
      <c r="N48" s="206">
        <v>28.38</v>
      </c>
      <c r="O48" s="206">
        <v>47.63</v>
      </c>
      <c r="P48" s="206">
        <v>64.8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264.27999999999997</v>
      </c>
      <c r="V48" s="206">
        <v>4.42</v>
      </c>
      <c r="W48" s="206">
        <v>11.15</v>
      </c>
      <c r="X48" s="206">
        <v>23.94</v>
      </c>
      <c r="Y48" s="206">
        <v>0</v>
      </c>
      <c r="Z48" s="206">
        <v>58.57</v>
      </c>
      <c r="AA48" s="206">
        <v>21.95</v>
      </c>
      <c r="AB48" s="206">
        <v>0</v>
      </c>
      <c r="AC48" s="206">
        <v>9.02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157.78</v>
      </c>
      <c r="L49" s="206">
        <v>41.2</v>
      </c>
      <c r="M49" s="206">
        <v>0</v>
      </c>
      <c r="N49" s="206">
        <v>28.38</v>
      </c>
      <c r="O49" s="206">
        <v>47.63</v>
      </c>
      <c r="P49" s="206">
        <v>64.8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264.27999999999997</v>
      </c>
      <c r="V49" s="206">
        <v>4.42</v>
      </c>
      <c r="W49" s="206">
        <v>11.15</v>
      </c>
      <c r="X49" s="206">
        <v>23.94</v>
      </c>
      <c r="Y49" s="206">
        <v>0</v>
      </c>
      <c r="Z49" s="206">
        <v>58.57</v>
      </c>
      <c r="AA49" s="206">
        <v>21.95</v>
      </c>
      <c r="AB49" s="206">
        <v>0</v>
      </c>
      <c r="AC49" s="206">
        <v>22.42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157.78</v>
      </c>
      <c r="L50" s="206">
        <v>41.2</v>
      </c>
      <c r="M50" s="206">
        <v>0</v>
      </c>
      <c r="N50" s="206">
        <v>28.38</v>
      </c>
      <c r="O50" s="206">
        <v>47.63</v>
      </c>
      <c r="P50" s="206">
        <v>64.8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264.27999999999997</v>
      </c>
      <c r="V50" s="206">
        <v>4.42</v>
      </c>
      <c r="W50" s="206">
        <v>11.15</v>
      </c>
      <c r="X50" s="206">
        <v>23.94</v>
      </c>
      <c r="Y50" s="206">
        <v>0</v>
      </c>
      <c r="Z50" s="206">
        <v>58.57</v>
      </c>
      <c r="AA50" s="206">
        <v>21.95</v>
      </c>
      <c r="AB50" s="206">
        <v>0</v>
      </c>
      <c r="AC50" s="206">
        <v>22.42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157.78</v>
      </c>
      <c r="L51" s="206">
        <v>41.2</v>
      </c>
      <c r="M51" s="206">
        <v>0</v>
      </c>
      <c r="N51" s="206">
        <v>28.38</v>
      </c>
      <c r="O51" s="206">
        <v>47.63</v>
      </c>
      <c r="P51" s="206">
        <v>64.53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264.27999999999997</v>
      </c>
      <c r="V51" s="206">
        <v>4.42</v>
      </c>
      <c r="W51" s="206">
        <v>11.15</v>
      </c>
      <c r="X51" s="206">
        <v>23.94</v>
      </c>
      <c r="Y51" s="206">
        <v>0</v>
      </c>
      <c r="Z51" s="206">
        <v>58.57</v>
      </c>
      <c r="AA51" s="206">
        <v>21.95</v>
      </c>
      <c r="AB51" s="206">
        <v>0</v>
      </c>
      <c r="AC51" s="206">
        <v>9.02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157.78</v>
      </c>
      <c r="L52" s="206">
        <v>41.2</v>
      </c>
      <c r="M52" s="206">
        <v>0</v>
      </c>
      <c r="N52" s="206">
        <v>28.38</v>
      </c>
      <c r="O52" s="206">
        <v>47.63</v>
      </c>
      <c r="P52" s="206">
        <v>64.53</v>
      </c>
      <c r="Q52" s="206">
        <v>0.92</v>
      </c>
      <c r="R52" s="206">
        <v>10.16</v>
      </c>
      <c r="S52" s="206">
        <v>1.92</v>
      </c>
      <c r="T52" s="206">
        <v>0</v>
      </c>
      <c r="U52" s="206">
        <v>264.27999999999997</v>
      </c>
      <c r="V52" s="206">
        <v>4.42</v>
      </c>
      <c r="W52" s="206">
        <v>11.15</v>
      </c>
      <c r="X52" s="206">
        <v>23.94</v>
      </c>
      <c r="Y52" s="206">
        <v>0</v>
      </c>
      <c r="Z52" s="206">
        <v>58.57</v>
      </c>
      <c r="AA52" s="206">
        <v>21.95</v>
      </c>
      <c r="AB52" s="206">
        <v>0</v>
      </c>
      <c r="AC52" s="206">
        <v>9.02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157.78</v>
      </c>
      <c r="L53" s="206">
        <v>41.2</v>
      </c>
      <c r="M53" s="206">
        <v>0</v>
      </c>
      <c r="N53" s="206">
        <v>28.38</v>
      </c>
      <c r="O53" s="206">
        <v>47.63</v>
      </c>
      <c r="P53" s="206">
        <v>64.53</v>
      </c>
      <c r="Q53" s="206">
        <v>0.92</v>
      </c>
      <c r="R53" s="206">
        <v>10.16</v>
      </c>
      <c r="S53" s="206">
        <v>1.92</v>
      </c>
      <c r="T53" s="206">
        <v>0</v>
      </c>
      <c r="U53" s="206">
        <v>264.27999999999997</v>
      </c>
      <c r="V53" s="206">
        <v>4.42</v>
      </c>
      <c r="W53" s="206">
        <v>11.15</v>
      </c>
      <c r="X53" s="206">
        <v>23.94</v>
      </c>
      <c r="Y53" s="206">
        <v>0</v>
      </c>
      <c r="Z53" s="206">
        <v>58.57</v>
      </c>
      <c r="AA53" s="206">
        <v>21.95</v>
      </c>
      <c r="AB53" s="206">
        <v>0</v>
      </c>
      <c r="AC53" s="206">
        <v>9.02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157.78</v>
      </c>
      <c r="L54" s="206">
        <v>21.12</v>
      </c>
      <c r="M54" s="206">
        <v>0</v>
      </c>
      <c r="N54" s="206">
        <v>28.38</v>
      </c>
      <c r="O54" s="206">
        <v>47.63</v>
      </c>
      <c r="P54" s="206">
        <v>64.53</v>
      </c>
      <c r="Q54" s="206">
        <v>0.92</v>
      </c>
      <c r="R54" s="206">
        <v>10.16</v>
      </c>
      <c r="S54" s="206">
        <v>1.92</v>
      </c>
      <c r="T54" s="206">
        <v>0</v>
      </c>
      <c r="U54" s="206">
        <v>264.27999999999997</v>
      </c>
      <c r="V54" s="206">
        <v>4.42</v>
      </c>
      <c r="W54" s="206">
        <v>11.15</v>
      </c>
      <c r="X54" s="206">
        <v>23.94</v>
      </c>
      <c r="Y54" s="206">
        <v>0</v>
      </c>
      <c r="Z54" s="206">
        <v>58.57</v>
      </c>
      <c r="AA54" s="206">
        <v>21.95</v>
      </c>
      <c r="AB54" s="206">
        <v>0</v>
      </c>
      <c r="AC54" s="206">
        <v>9.02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114.98</v>
      </c>
      <c r="L55" s="206">
        <v>21.12</v>
      </c>
      <c r="M55" s="206">
        <v>0</v>
      </c>
      <c r="N55" s="206">
        <v>28.38</v>
      </c>
      <c r="O55" s="206">
        <v>47.63</v>
      </c>
      <c r="P55" s="206">
        <v>64.53</v>
      </c>
      <c r="Q55" s="206">
        <v>0.92</v>
      </c>
      <c r="R55" s="206">
        <v>10.16</v>
      </c>
      <c r="S55" s="206">
        <v>2.17</v>
      </c>
      <c r="T55" s="206">
        <v>0</v>
      </c>
      <c r="U55" s="206">
        <v>264.27999999999997</v>
      </c>
      <c r="V55" s="206">
        <v>5.05</v>
      </c>
      <c r="W55" s="206">
        <v>11.15</v>
      </c>
      <c r="X55" s="206">
        <v>23.94</v>
      </c>
      <c r="Y55" s="206">
        <v>0</v>
      </c>
      <c r="Z55" s="206">
        <v>58.57</v>
      </c>
      <c r="AA55" s="206">
        <v>21.95</v>
      </c>
      <c r="AB55" s="206">
        <v>0</v>
      </c>
      <c r="AC55" s="206">
        <v>22.42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95.82</v>
      </c>
      <c r="L56" s="206">
        <v>21.12</v>
      </c>
      <c r="M56" s="206">
        <v>0</v>
      </c>
      <c r="N56" s="206">
        <v>28.38</v>
      </c>
      <c r="O56" s="206">
        <v>47.63</v>
      </c>
      <c r="P56" s="206">
        <v>64.53</v>
      </c>
      <c r="Q56" s="206">
        <v>0.92</v>
      </c>
      <c r="R56" s="206">
        <v>10.16</v>
      </c>
      <c r="S56" s="206">
        <v>1.92</v>
      </c>
      <c r="T56" s="206">
        <v>0</v>
      </c>
      <c r="U56" s="206">
        <v>264.27999999999997</v>
      </c>
      <c r="V56" s="206">
        <v>5.05</v>
      </c>
      <c r="W56" s="206">
        <v>11.15</v>
      </c>
      <c r="X56" s="206">
        <v>23.94</v>
      </c>
      <c r="Y56" s="206">
        <v>0</v>
      </c>
      <c r="Z56" s="206">
        <v>58.57</v>
      </c>
      <c r="AA56" s="206">
        <v>21.95</v>
      </c>
      <c r="AB56" s="206">
        <v>0</v>
      </c>
      <c r="AC56" s="206">
        <v>22.42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76.66</v>
      </c>
      <c r="L57" s="206">
        <v>21.12</v>
      </c>
      <c r="M57" s="206">
        <v>0</v>
      </c>
      <c r="N57" s="206">
        <v>28.38</v>
      </c>
      <c r="O57" s="206">
        <v>47.63</v>
      </c>
      <c r="P57" s="206">
        <v>64.53</v>
      </c>
      <c r="Q57" s="206">
        <v>0.92</v>
      </c>
      <c r="R57" s="206">
        <v>10.16</v>
      </c>
      <c r="S57" s="206">
        <v>1.92</v>
      </c>
      <c r="T57" s="206">
        <v>0</v>
      </c>
      <c r="U57" s="206">
        <v>264.27999999999997</v>
      </c>
      <c r="V57" s="206">
        <v>5.05</v>
      </c>
      <c r="W57" s="206">
        <v>11.15</v>
      </c>
      <c r="X57" s="206">
        <v>23.94</v>
      </c>
      <c r="Y57" s="206">
        <v>0</v>
      </c>
      <c r="Z57" s="206">
        <v>58.57</v>
      </c>
      <c r="AA57" s="206">
        <v>21.95</v>
      </c>
      <c r="AB57" s="206">
        <v>0</v>
      </c>
      <c r="AC57" s="206">
        <v>8.67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76.66</v>
      </c>
      <c r="L58" s="206">
        <v>21.12</v>
      </c>
      <c r="M58" s="206">
        <v>0</v>
      </c>
      <c r="N58" s="206">
        <v>28.38</v>
      </c>
      <c r="O58" s="206">
        <v>47.63</v>
      </c>
      <c r="P58" s="206">
        <v>64.53</v>
      </c>
      <c r="Q58" s="206">
        <v>0.92</v>
      </c>
      <c r="R58" s="206">
        <v>10.16</v>
      </c>
      <c r="S58" s="206">
        <v>1.92</v>
      </c>
      <c r="T58" s="206">
        <v>0</v>
      </c>
      <c r="U58" s="206">
        <v>264.27999999999997</v>
      </c>
      <c r="V58" s="206">
        <v>5.05</v>
      </c>
      <c r="W58" s="206">
        <v>4.79</v>
      </c>
      <c r="X58" s="206">
        <v>23.94</v>
      </c>
      <c r="Y58" s="206">
        <v>0</v>
      </c>
      <c r="Z58" s="206">
        <v>58.57</v>
      </c>
      <c r="AA58" s="206">
        <v>21.95</v>
      </c>
      <c r="AB58" s="206">
        <v>0</v>
      </c>
      <c r="AC58" s="206">
        <v>8.67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76.66</v>
      </c>
      <c r="L59" s="206">
        <v>21.12</v>
      </c>
      <c r="M59" s="206">
        <v>0</v>
      </c>
      <c r="N59" s="206">
        <v>28.38</v>
      </c>
      <c r="O59" s="206">
        <v>47.63</v>
      </c>
      <c r="P59" s="206">
        <v>64.53</v>
      </c>
      <c r="Q59" s="206">
        <v>0.92</v>
      </c>
      <c r="R59" s="206">
        <v>10.16</v>
      </c>
      <c r="S59" s="206">
        <v>1.92</v>
      </c>
      <c r="T59" s="206">
        <v>0</v>
      </c>
      <c r="U59" s="206">
        <v>264.27999999999997</v>
      </c>
      <c r="V59" s="206">
        <v>5.05</v>
      </c>
      <c r="W59" s="206">
        <v>4.79</v>
      </c>
      <c r="X59" s="206">
        <v>23.94</v>
      </c>
      <c r="Y59" s="206">
        <v>0</v>
      </c>
      <c r="Z59" s="206">
        <v>58.57</v>
      </c>
      <c r="AA59" s="206">
        <v>21.95</v>
      </c>
      <c r="AB59" s="206">
        <v>0</v>
      </c>
      <c r="AC59" s="206">
        <v>21.86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76.66</v>
      </c>
      <c r="L60" s="206">
        <v>21.12</v>
      </c>
      <c r="M60" s="206">
        <v>0</v>
      </c>
      <c r="N60" s="206">
        <v>28.38</v>
      </c>
      <c r="O60" s="206">
        <v>47.63</v>
      </c>
      <c r="P60" s="206">
        <v>64.53</v>
      </c>
      <c r="Q60" s="206">
        <v>0.92</v>
      </c>
      <c r="R60" s="206">
        <v>10.16</v>
      </c>
      <c r="S60" s="206">
        <v>1.92</v>
      </c>
      <c r="T60" s="206">
        <v>0</v>
      </c>
      <c r="U60" s="206">
        <v>264.27999999999997</v>
      </c>
      <c r="V60" s="206">
        <v>5.05</v>
      </c>
      <c r="W60" s="206">
        <v>4.79</v>
      </c>
      <c r="X60" s="206">
        <v>23.94</v>
      </c>
      <c r="Y60" s="206">
        <v>0</v>
      </c>
      <c r="Z60" s="206">
        <v>58.57</v>
      </c>
      <c r="AA60" s="206">
        <v>21.95</v>
      </c>
      <c r="AB60" s="206">
        <v>0</v>
      </c>
      <c r="AC60" s="206">
        <v>21.86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76.66</v>
      </c>
      <c r="L61" s="206">
        <v>21.12</v>
      </c>
      <c r="M61" s="206">
        <v>0</v>
      </c>
      <c r="N61" s="206">
        <v>28.38</v>
      </c>
      <c r="O61" s="206">
        <v>47.63</v>
      </c>
      <c r="P61" s="206">
        <v>64.53</v>
      </c>
      <c r="Q61" s="206">
        <v>0.92</v>
      </c>
      <c r="R61" s="206">
        <v>10.16</v>
      </c>
      <c r="S61" s="206">
        <v>1.92</v>
      </c>
      <c r="T61" s="206">
        <v>0</v>
      </c>
      <c r="U61" s="206">
        <v>264.27999999999997</v>
      </c>
      <c r="V61" s="206">
        <v>4.42</v>
      </c>
      <c r="W61" s="206">
        <v>4.84</v>
      </c>
      <c r="X61" s="206">
        <v>23.94</v>
      </c>
      <c r="Y61" s="206">
        <v>0</v>
      </c>
      <c r="Z61" s="206">
        <v>58.57</v>
      </c>
      <c r="AA61" s="206">
        <v>21.95</v>
      </c>
      <c r="AB61" s="206">
        <v>0</v>
      </c>
      <c r="AC61" s="206">
        <v>8.67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76.66</v>
      </c>
      <c r="L62" s="206">
        <v>21.12</v>
      </c>
      <c r="M62" s="206">
        <v>0</v>
      </c>
      <c r="N62" s="206">
        <v>28.38</v>
      </c>
      <c r="O62" s="206">
        <v>47.63</v>
      </c>
      <c r="P62" s="206">
        <v>64.53</v>
      </c>
      <c r="Q62" s="206">
        <v>0.92</v>
      </c>
      <c r="R62" s="206">
        <v>10.16</v>
      </c>
      <c r="S62" s="206">
        <v>1.92</v>
      </c>
      <c r="T62" s="206">
        <v>0</v>
      </c>
      <c r="U62" s="206">
        <v>264.27999999999997</v>
      </c>
      <c r="V62" s="206">
        <v>4.42</v>
      </c>
      <c r="W62" s="206">
        <v>11.01</v>
      </c>
      <c r="X62" s="206">
        <v>23.94</v>
      </c>
      <c r="Y62" s="206">
        <v>0</v>
      </c>
      <c r="Z62" s="206">
        <v>58.57</v>
      </c>
      <c r="AA62" s="206">
        <v>21.95</v>
      </c>
      <c r="AB62" s="206">
        <v>0</v>
      </c>
      <c r="AC62" s="206">
        <v>8.67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76.66</v>
      </c>
      <c r="L63" s="206">
        <v>21.12</v>
      </c>
      <c r="M63" s="206">
        <v>0</v>
      </c>
      <c r="N63" s="206">
        <v>28.38</v>
      </c>
      <c r="O63" s="206">
        <v>47.63</v>
      </c>
      <c r="P63" s="206">
        <v>64.53</v>
      </c>
      <c r="Q63" s="206">
        <v>0.92</v>
      </c>
      <c r="R63" s="206">
        <v>10.16</v>
      </c>
      <c r="S63" s="206">
        <v>1.92</v>
      </c>
      <c r="T63" s="206">
        <v>0</v>
      </c>
      <c r="U63" s="206">
        <v>264.27999999999997</v>
      </c>
      <c r="V63" s="206">
        <v>5.05</v>
      </c>
      <c r="W63" s="206">
        <v>11.01</v>
      </c>
      <c r="X63" s="206">
        <v>23.94</v>
      </c>
      <c r="Y63" s="206">
        <v>0</v>
      </c>
      <c r="Z63" s="206">
        <v>58.57</v>
      </c>
      <c r="AA63" s="206">
        <v>21.95</v>
      </c>
      <c r="AB63" s="206">
        <v>0</v>
      </c>
      <c r="AC63" s="206">
        <v>9.02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76.66</v>
      </c>
      <c r="L64" s="206">
        <v>21.12</v>
      </c>
      <c r="M64" s="206">
        <v>0</v>
      </c>
      <c r="N64" s="206">
        <v>28.38</v>
      </c>
      <c r="O64" s="206">
        <v>47.63</v>
      </c>
      <c r="P64" s="206">
        <v>64.53</v>
      </c>
      <c r="Q64" s="206">
        <v>0.92</v>
      </c>
      <c r="R64" s="206">
        <v>10.16</v>
      </c>
      <c r="S64" s="206">
        <v>1.92</v>
      </c>
      <c r="T64" s="206">
        <v>0</v>
      </c>
      <c r="U64" s="206">
        <v>264.27999999999997</v>
      </c>
      <c r="V64" s="206">
        <v>4.95</v>
      </c>
      <c r="W64" s="206">
        <v>11.01</v>
      </c>
      <c r="X64" s="206">
        <v>23.94</v>
      </c>
      <c r="Y64" s="206">
        <v>0</v>
      </c>
      <c r="Z64" s="206">
        <v>58.57</v>
      </c>
      <c r="AA64" s="206">
        <v>21.95</v>
      </c>
      <c r="AB64" s="206">
        <v>0</v>
      </c>
      <c r="AC64" s="206">
        <v>9.02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132.18</v>
      </c>
      <c r="L65" s="206">
        <v>21.12</v>
      </c>
      <c r="M65" s="206">
        <v>0</v>
      </c>
      <c r="N65" s="206">
        <v>28.38</v>
      </c>
      <c r="O65" s="206">
        <v>47.63</v>
      </c>
      <c r="P65" s="206">
        <v>64.53</v>
      </c>
      <c r="Q65" s="206">
        <v>0.92</v>
      </c>
      <c r="R65" s="206">
        <v>10.16</v>
      </c>
      <c r="S65" s="206">
        <v>1.92</v>
      </c>
      <c r="T65" s="206">
        <v>0</v>
      </c>
      <c r="U65" s="206">
        <v>264.27999999999997</v>
      </c>
      <c r="V65" s="206">
        <v>4.95</v>
      </c>
      <c r="W65" s="206">
        <v>11.01</v>
      </c>
      <c r="X65" s="206">
        <v>23.94</v>
      </c>
      <c r="Y65" s="206">
        <v>0</v>
      </c>
      <c r="Z65" s="206">
        <v>58.57</v>
      </c>
      <c r="AA65" s="206">
        <v>21.95</v>
      </c>
      <c r="AB65" s="206">
        <v>0</v>
      </c>
      <c r="AC65" s="206">
        <v>9.02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157.78</v>
      </c>
      <c r="L66" s="206">
        <v>41.2</v>
      </c>
      <c r="M66" s="206">
        <v>0</v>
      </c>
      <c r="N66" s="206">
        <v>28.38</v>
      </c>
      <c r="O66" s="206">
        <v>47.63</v>
      </c>
      <c r="P66" s="206">
        <v>64.53</v>
      </c>
      <c r="Q66" s="206">
        <v>0.92</v>
      </c>
      <c r="R66" s="206">
        <v>10.16</v>
      </c>
      <c r="S66" s="206">
        <v>1.92</v>
      </c>
      <c r="T66" s="206">
        <v>0</v>
      </c>
      <c r="U66" s="206">
        <v>264.27999999999997</v>
      </c>
      <c r="V66" s="206">
        <v>4.95</v>
      </c>
      <c r="W66" s="206">
        <v>11.01</v>
      </c>
      <c r="X66" s="206">
        <v>23.94</v>
      </c>
      <c r="Y66" s="206">
        <v>0</v>
      </c>
      <c r="Z66" s="206">
        <v>58.57</v>
      </c>
      <c r="AA66" s="206">
        <v>21.95</v>
      </c>
      <c r="AB66" s="206">
        <v>0</v>
      </c>
      <c r="AC66" s="206">
        <v>9.02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157.78</v>
      </c>
      <c r="L67" s="206">
        <v>41.2</v>
      </c>
      <c r="M67" s="206">
        <v>0</v>
      </c>
      <c r="N67" s="206">
        <v>28.38</v>
      </c>
      <c r="O67" s="206">
        <v>47.63</v>
      </c>
      <c r="P67" s="206">
        <v>64.53</v>
      </c>
      <c r="Q67" s="206">
        <v>0.92</v>
      </c>
      <c r="R67" s="206">
        <v>10.16</v>
      </c>
      <c r="S67" s="206">
        <v>1.92</v>
      </c>
      <c r="T67" s="206">
        <v>0</v>
      </c>
      <c r="U67" s="206">
        <v>264.27999999999997</v>
      </c>
      <c r="V67" s="206">
        <v>4.5999999999999996</v>
      </c>
      <c r="W67" s="206">
        <v>11.01</v>
      </c>
      <c r="X67" s="206">
        <v>23.94</v>
      </c>
      <c r="Y67" s="206">
        <v>0</v>
      </c>
      <c r="Z67" s="206">
        <v>58.57</v>
      </c>
      <c r="AA67" s="206">
        <v>21.95</v>
      </c>
      <c r="AB67" s="206">
        <v>0</v>
      </c>
      <c r="AC67" s="206">
        <v>8.67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157.78</v>
      </c>
      <c r="L68" s="206">
        <v>41.2</v>
      </c>
      <c r="M68" s="206">
        <v>0</v>
      </c>
      <c r="N68" s="206">
        <v>28.38</v>
      </c>
      <c r="O68" s="206">
        <v>47.63</v>
      </c>
      <c r="P68" s="206">
        <v>64.53</v>
      </c>
      <c r="Q68" s="206">
        <v>5.25</v>
      </c>
      <c r="R68" s="206">
        <v>10.16</v>
      </c>
      <c r="S68" s="206">
        <v>6.33</v>
      </c>
      <c r="T68" s="206">
        <v>0</v>
      </c>
      <c r="U68" s="206">
        <v>264.27999999999997</v>
      </c>
      <c r="V68" s="206">
        <v>4.58</v>
      </c>
      <c r="W68" s="206">
        <v>11.01</v>
      </c>
      <c r="X68" s="206">
        <v>23.94</v>
      </c>
      <c r="Y68" s="206">
        <v>0</v>
      </c>
      <c r="Z68" s="206">
        <v>58.57</v>
      </c>
      <c r="AA68" s="206">
        <v>21.95</v>
      </c>
      <c r="AB68" s="206">
        <v>0</v>
      </c>
      <c r="AC68" s="206">
        <v>8.67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157.78</v>
      </c>
      <c r="L69" s="206">
        <v>41.2</v>
      </c>
      <c r="M69" s="206">
        <v>0</v>
      </c>
      <c r="N69" s="206">
        <v>28.38</v>
      </c>
      <c r="O69" s="206">
        <v>47.63</v>
      </c>
      <c r="P69" s="206">
        <v>64.53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264.27999999999997</v>
      </c>
      <c r="V69" s="206">
        <v>4.42</v>
      </c>
      <c r="W69" s="206">
        <v>11.01</v>
      </c>
      <c r="X69" s="206">
        <v>23.94</v>
      </c>
      <c r="Y69" s="206">
        <v>0</v>
      </c>
      <c r="Z69" s="206">
        <v>58.57</v>
      </c>
      <c r="AA69" s="206">
        <v>21.95</v>
      </c>
      <c r="AB69" s="206">
        <v>0</v>
      </c>
      <c r="AC69" s="206">
        <v>8.67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157.78</v>
      </c>
      <c r="L70" s="206">
        <v>41.2</v>
      </c>
      <c r="M70" s="206">
        <v>0</v>
      </c>
      <c r="N70" s="206">
        <v>28.38</v>
      </c>
      <c r="O70" s="206">
        <v>47.63</v>
      </c>
      <c r="P70" s="206">
        <v>64.53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264.27999999999997</v>
      </c>
      <c r="V70" s="206">
        <v>4.42</v>
      </c>
      <c r="W70" s="206">
        <v>11.01</v>
      </c>
      <c r="X70" s="206">
        <v>23.94</v>
      </c>
      <c r="Y70" s="206">
        <v>0</v>
      </c>
      <c r="Z70" s="206">
        <v>58.57</v>
      </c>
      <c r="AA70" s="206">
        <v>21.95</v>
      </c>
      <c r="AB70" s="206">
        <v>0</v>
      </c>
      <c r="AC70" s="206">
        <v>8.67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9.1300000000000008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157.78</v>
      </c>
      <c r="L71" s="206">
        <v>43</v>
      </c>
      <c r="M71" s="206">
        <v>0</v>
      </c>
      <c r="N71" s="206">
        <v>28.38</v>
      </c>
      <c r="O71" s="206">
        <v>47.63</v>
      </c>
      <c r="P71" s="206">
        <v>64.53</v>
      </c>
      <c r="Q71" s="206">
        <v>5.25</v>
      </c>
      <c r="R71" s="206">
        <v>10.16</v>
      </c>
      <c r="S71" s="206">
        <v>6.33</v>
      </c>
      <c r="T71" s="206">
        <v>0</v>
      </c>
      <c r="U71" s="206">
        <v>264.27999999999997</v>
      </c>
      <c r="V71" s="206">
        <v>4.42</v>
      </c>
      <c r="W71" s="206">
        <v>11.01</v>
      </c>
      <c r="X71" s="206">
        <v>23.94</v>
      </c>
      <c r="Y71" s="206">
        <v>0</v>
      </c>
      <c r="Z71" s="206">
        <v>58.57</v>
      </c>
      <c r="AA71" s="206">
        <v>21.95</v>
      </c>
      <c r="AB71" s="206">
        <v>0</v>
      </c>
      <c r="AC71" s="206">
        <v>8.67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157.78</v>
      </c>
      <c r="L72" s="206">
        <v>43</v>
      </c>
      <c r="M72" s="206">
        <v>0</v>
      </c>
      <c r="N72" s="206">
        <v>28.38</v>
      </c>
      <c r="O72" s="206">
        <v>47.63</v>
      </c>
      <c r="P72" s="206">
        <v>64.53</v>
      </c>
      <c r="Q72" s="206">
        <v>5.25</v>
      </c>
      <c r="R72" s="206">
        <v>10.16</v>
      </c>
      <c r="S72" s="206">
        <v>6.33</v>
      </c>
      <c r="T72" s="206">
        <v>0</v>
      </c>
      <c r="U72" s="206">
        <v>264.27999999999997</v>
      </c>
      <c r="V72" s="206">
        <v>4.42</v>
      </c>
      <c r="W72" s="206">
        <v>11.01</v>
      </c>
      <c r="X72" s="206">
        <v>23.94</v>
      </c>
      <c r="Y72" s="206">
        <v>0</v>
      </c>
      <c r="Z72" s="206">
        <v>58.57</v>
      </c>
      <c r="AA72" s="206">
        <v>21.95</v>
      </c>
      <c r="AB72" s="206">
        <v>0</v>
      </c>
      <c r="AC72" s="206">
        <v>8.67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157.78</v>
      </c>
      <c r="L73" s="206">
        <v>41.2</v>
      </c>
      <c r="M73" s="206">
        <v>0</v>
      </c>
      <c r="N73" s="206">
        <v>28.38</v>
      </c>
      <c r="O73" s="206">
        <v>47.63</v>
      </c>
      <c r="P73" s="206">
        <v>64.53</v>
      </c>
      <c r="Q73" s="206">
        <v>5.25</v>
      </c>
      <c r="R73" s="206">
        <v>10.16</v>
      </c>
      <c r="S73" s="206">
        <v>6.33</v>
      </c>
      <c r="T73" s="206">
        <v>0</v>
      </c>
      <c r="U73" s="206">
        <v>264.27999999999997</v>
      </c>
      <c r="V73" s="206">
        <v>4.42</v>
      </c>
      <c r="W73" s="206">
        <v>11.01</v>
      </c>
      <c r="X73" s="206">
        <v>23.94</v>
      </c>
      <c r="Y73" s="206">
        <v>0</v>
      </c>
      <c r="Z73" s="206">
        <v>58.57</v>
      </c>
      <c r="AA73" s="206">
        <v>21.95</v>
      </c>
      <c r="AB73" s="206">
        <v>0</v>
      </c>
      <c r="AC73" s="206">
        <v>8.67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157.78</v>
      </c>
      <c r="L74" s="206">
        <v>41.2</v>
      </c>
      <c r="M74" s="206">
        <v>0</v>
      </c>
      <c r="N74" s="206">
        <v>28.38</v>
      </c>
      <c r="O74" s="206">
        <v>47.63</v>
      </c>
      <c r="P74" s="206">
        <v>64.53</v>
      </c>
      <c r="Q74" s="206">
        <v>5.25</v>
      </c>
      <c r="R74" s="206">
        <v>10.16</v>
      </c>
      <c r="S74" s="206">
        <v>6.33</v>
      </c>
      <c r="T74" s="206">
        <v>0</v>
      </c>
      <c r="U74" s="206">
        <v>264.27999999999997</v>
      </c>
      <c r="V74" s="206">
        <v>4.42</v>
      </c>
      <c r="W74" s="206">
        <v>11.01</v>
      </c>
      <c r="X74" s="206">
        <v>23.94</v>
      </c>
      <c r="Y74" s="206">
        <v>0</v>
      </c>
      <c r="Z74" s="206">
        <v>58.57</v>
      </c>
      <c r="AA74" s="206">
        <v>21.95</v>
      </c>
      <c r="AB74" s="206">
        <v>0</v>
      </c>
      <c r="AC74" s="206">
        <v>8.67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157.78</v>
      </c>
      <c r="L75" s="206">
        <v>41.2</v>
      </c>
      <c r="M75" s="206">
        <v>0</v>
      </c>
      <c r="N75" s="206">
        <v>28.38</v>
      </c>
      <c r="O75" s="206">
        <v>47.63</v>
      </c>
      <c r="P75" s="206">
        <v>64.53</v>
      </c>
      <c r="Q75" s="206">
        <v>5.25</v>
      </c>
      <c r="R75" s="206">
        <v>10.16</v>
      </c>
      <c r="S75" s="206">
        <v>6.33</v>
      </c>
      <c r="T75" s="206">
        <v>0</v>
      </c>
      <c r="U75" s="206">
        <v>264.27999999999997</v>
      </c>
      <c r="V75" s="206">
        <v>4.42</v>
      </c>
      <c r="W75" s="206">
        <v>11.01</v>
      </c>
      <c r="X75" s="206">
        <v>23.94</v>
      </c>
      <c r="Y75" s="206">
        <v>0</v>
      </c>
      <c r="Z75" s="206">
        <v>58.57</v>
      </c>
      <c r="AA75" s="206">
        <v>21.95</v>
      </c>
      <c r="AB75" s="206">
        <v>0</v>
      </c>
      <c r="AC75" s="206">
        <v>8.67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157.78</v>
      </c>
      <c r="L76" s="206">
        <v>41.2</v>
      </c>
      <c r="M76" s="206">
        <v>0</v>
      </c>
      <c r="N76" s="206">
        <v>28.38</v>
      </c>
      <c r="O76" s="206">
        <v>47.63</v>
      </c>
      <c r="P76" s="206">
        <v>64.53</v>
      </c>
      <c r="Q76" s="206">
        <v>5.25</v>
      </c>
      <c r="R76" s="206">
        <v>10.16</v>
      </c>
      <c r="S76" s="206">
        <v>6.33</v>
      </c>
      <c r="T76" s="206">
        <v>0</v>
      </c>
      <c r="U76" s="206">
        <v>264.27999999999997</v>
      </c>
      <c r="V76" s="206">
        <v>4.42</v>
      </c>
      <c r="W76" s="206">
        <v>11.01</v>
      </c>
      <c r="X76" s="206">
        <v>23.94</v>
      </c>
      <c r="Y76" s="206">
        <v>0</v>
      </c>
      <c r="Z76" s="206">
        <v>58.57</v>
      </c>
      <c r="AA76" s="206">
        <v>21.95</v>
      </c>
      <c r="AB76" s="206">
        <v>0</v>
      </c>
      <c r="AC76" s="206">
        <v>8.67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157.78</v>
      </c>
      <c r="L77" s="206">
        <v>41.2</v>
      </c>
      <c r="M77" s="206">
        <v>0</v>
      </c>
      <c r="N77" s="206">
        <v>28.38</v>
      </c>
      <c r="O77" s="206">
        <v>47.63</v>
      </c>
      <c r="P77" s="206">
        <v>64.53</v>
      </c>
      <c r="Q77" s="206">
        <v>5.25</v>
      </c>
      <c r="R77" s="206">
        <v>10.16</v>
      </c>
      <c r="S77" s="206">
        <v>6.33</v>
      </c>
      <c r="T77" s="206">
        <v>0</v>
      </c>
      <c r="U77" s="206">
        <v>264.27999999999997</v>
      </c>
      <c r="V77" s="206">
        <v>4.42</v>
      </c>
      <c r="W77" s="206">
        <v>11.01</v>
      </c>
      <c r="X77" s="206">
        <v>23.94</v>
      </c>
      <c r="Y77" s="206">
        <v>0</v>
      </c>
      <c r="Z77" s="206">
        <v>58.57</v>
      </c>
      <c r="AA77" s="206">
        <v>21.95</v>
      </c>
      <c r="AB77" s="206">
        <v>0</v>
      </c>
      <c r="AC77" s="206">
        <v>8.67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157.78</v>
      </c>
      <c r="L78" s="206">
        <v>41.2</v>
      </c>
      <c r="M78" s="206">
        <v>0</v>
      </c>
      <c r="N78" s="206">
        <v>28.38</v>
      </c>
      <c r="O78" s="206">
        <v>47.63</v>
      </c>
      <c r="P78" s="206">
        <v>64.53</v>
      </c>
      <c r="Q78" s="206">
        <v>5.25</v>
      </c>
      <c r="R78" s="206">
        <v>10.16</v>
      </c>
      <c r="S78" s="206">
        <v>6.33</v>
      </c>
      <c r="T78" s="206">
        <v>0</v>
      </c>
      <c r="U78" s="206">
        <v>264.27999999999997</v>
      </c>
      <c r="V78" s="206">
        <v>4.42</v>
      </c>
      <c r="W78" s="206">
        <v>11.01</v>
      </c>
      <c r="X78" s="206">
        <v>23.94</v>
      </c>
      <c r="Y78" s="206">
        <v>0</v>
      </c>
      <c r="Z78" s="206">
        <v>58.57</v>
      </c>
      <c r="AA78" s="206">
        <v>21.95</v>
      </c>
      <c r="AB78" s="206">
        <v>0</v>
      </c>
      <c r="AC78" s="206">
        <v>8.67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157.78</v>
      </c>
      <c r="L79" s="206">
        <v>41.2</v>
      </c>
      <c r="M79" s="206">
        <v>0</v>
      </c>
      <c r="N79" s="206">
        <v>28.38</v>
      </c>
      <c r="O79" s="206">
        <v>47.63</v>
      </c>
      <c r="P79" s="206">
        <v>64.53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264.27999999999997</v>
      </c>
      <c r="V79" s="206">
        <v>4.42</v>
      </c>
      <c r="W79" s="206">
        <v>11.01</v>
      </c>
      <c r="X79" s="206">
        <v>23.94</v>
      </c>
      <c r="Y79" s="206">
        <v>0</v>
      </c>
      <c r="Z79" s="206">
        <v>58.57</v>
      </c>
      <c r="AA79" s="206">
        <v>21.95</v>
      </c>
      <c r="AB79" s="206">
        <v>0</v>
      </c>
      <c r="AC79" s="206">
        <v>8.67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157.78</v>
      </c>
      <c r="L80" s="206">
        <v>41.2</v>
      </c>
      <c r="M80" s="206">
        <v>0</v>
      </c>
      <c r="N80" s="206">
        <v>28.38</v>
      </c>
      <c r="O80" s="206">
        <v>47.63</v>
      </c>
      <c r="P80" s="206">
        <v>64.53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264.27999999999997</v>
      </c>
      <c r="V80" s="206">
        <v>4.42</v>
      </c>
      <c r="W80" s="206">
        <v>11.01</v>
      </c>
      <c r="X80" s="206">
        <v>23.94</v>
      </c>
      <c r="Y80" s="206">
        <v>0</v>
      </c>
      <c r="Z80" s="206">
        <v>58.57</v>
      </c>
      <c r="AA80" s="206">
        <v>21.95</v>
      </c>
      <c r="AB80" s="206">
        <v>0</v>
      </c>
      <c r="AC80" s="206">
        <v>8.67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157.78</v>
      </c>
      <c r="L81" s="206">
        <v>41.2</v>
      </c>
      <c r="M81" s="206">
        <v>0</v>
      </c>
      <c r="N81" s="206">
        <v>28.38</v>
      </c>
      <c r="O81" s="206">
        <v>47.63</v>
      </c>
      <c r="P81" s="206">
        <v>64.53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264.27999999999997</v>
      </c>
      <c r="V81" s="206">
        <v>4.42</v>
      </c>
      <c r="W81" s="206">
        <v>11.01</v>
      </c>
      <c r="X81" s="206">
        <v>23.94</v>
      </c>
      <c r="Y81" s="206">
        <v>0</v>
      </c>
      <c r="Z81" s="206">
        <v>58.57</v>
      </c>
      <c r="AA81" s="206">
        <v>21.95</v>
      </c>
      <c r="AB81" s="206">
        <v>0</v>
      </c>
      <c r="AC81" s="206">
        <v>8.67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157.78</v>
      </c>
      <c r="L82" s="206">
        <v>41.2</v>
      </c>
      <c r="M82" s="206">
        <v>0</v>
      </c>
      <c r="N82" s="206">
        <v>28.38</v>
      </c>
      <c r="O82" s="206">
        <v>47.63</v>
      </c>
      <c r="P82" s="206">
        <v>64.53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264.27999999999997</v>
      </c>
      <c r="V82" s="206">
        <v>4.42</v>
      </c>
      <c r="W82" s="206">
        <v>11.01</v>
      </c>
      <c r="X82" s="206">
        <v>23.94</v>
      </c>
      <c r="Y82" s="206">
        <v>0</v>
      </c>
      <c r="Z82" s="206">
        <v>58.57</v>
      </c>
      <c r="AA82" s="206">
        <v>21.95</v>
      </c>
      <c r="AB82" s="206">
        <v>0</v>
      </c>
      <c r="AC82" s="206">
        <v>8.67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157.78</v>
      </c>
      <c r="L83" s="206">
        <v>41.2</v>
      </c>
      <c r="M83" s="206">
        <v>0</v>
      </c>
      <c r="N83" s="206">
        <v>28.38</v>
      </c>
      <c r="O83" s="206">
        <v>47.63</v>
      </c>
      <c r="P83" s="206">
        <v>64.53</v>
      </c>
      <c r="Q83" s="206">
        <v>5.25</v>
      </c>
      <c r="R83" s="206">
        <v>10.16</v>
      </c>
      <c r="S83" s="206">
        <v>6.33</v>
      </c>
      <c r="T83" s="206">
        <v>0</v>
      </c>
      <c r="U83" s="206">
        <v>264.27999999999997</v>
      </c>
      <c r="V83" s="206">
        <v>4.47</v>
      </c>
      <c r="W83" s="206">
        <v>11.01</v>
      </c>
      <c r="X83" s="206">
        <v>23.94</v>
      </c>
      <c r="Y83" s="206">
        <v>0</v>
      </c>
      <c r="Z83" s="206">
        <v>58.57</v>
      </c>
      <c r="AA83" s="206">
        <v>21.95</v>
      </c>
      <c r="AB83" s="206">
        <v>0</v>
      </c>
      <c r="AC83" s="206">
        <v>22.19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157.78</v>
      </c>
      <c r="L84" s="206">
        <v>21.12</v>
      </c>
      <c r="M84" s="206">
        <v>0</v>
      </c>
      <c r="N84" s="206">
        <v>28.38</v>
      </c>
      <c r="O84" s="206">
        <v>47.63</v>
      </c>
      <c r="P84" s="206">
        <v>64.53</v>
      </c>
      <c r="Q84" s="206">
        <v>0.92</v>
      </c>
      <c r="R84" s="206">
        <v>10.16</v>
      </c>
      <c r="S84" s="206">
        <v>1.92</v>
      </c>
      <c r="T84" s="206">
        <v>0</v>
      </c>
      <c r="U84" s="206">
        <v>264.27999999999997</v>
      </c>
      <c r="V84" s="206">
        <v>4.42</v>
      </c>
      <c r="W84" s="206">
        <v>11.01</v>
      </c>
      <c r="X84" s="206">
        <v>23.94</v>
      </c>
      <c r="Y84" s="206">
        <v>0</v>
      </c>
      <c r="Z84" s="206">
        <v>58.57</v>
      </c>
      <c r="AA84" s="206">
        <v>21.95</v>
      </c>
      <c r="AB84" s="206">
        <v>0</v>
      </c>
      <c r="AC84" s="206">
        <v>22.19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157.78</v>
      </c>
      <c r="L85" s="206">
        <v>21.12</v>
      </c>
      <c r="M85" s="206">
        <v>0</v>
      </c>
      <c r="N85" s="206">
        <v>28.38</v>
      </c>
      <c r="O85" s="206">
        <v>47.63</v>
      </c>
      <c r="P85" s="206">
        <v>64.53</v>
      </c>
      <c r="Q85" s="206">
        <v>0.96</v>
      </c>
      <c r="R85" s="206">
        <v>10.16</v>
      </c>
      <c r="S85" s="206">
        <v>1.92</v>
      </c>
      <c r="T85" s="206">
        <v>0</v>
      </c>
      <c r="U85" s="206">
        <v>264.27999999999997</v>
      </c>
      <c r="V85" s="206">
        <v>4.42</v>
      </c>
      <c r="W85" s="206">
        <v>11.01</v>
      </c>
      <c r="X85" s="206">
        <v>23.94</v>
      </c>
      <c r="Y85" s="206">
        <v>0</v>
      </c>
      <c r="Z85" s="206">
        <v>58.57</v>
      </c>
      <c r="AA85" s="206">
        <v>21.95</v>
      </c>
      <c r="AB85" s="206">
        <v>0</v>
      </c>
      <c r="AC85" s="206">
        <v>8.67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157.78</v>
      </c>
      <c r="L86" s="206">
        <v>21.12</v>
      </c>
      <c r="M86" s="206">
        <v>0</v>
      </c>
      <c r="N86" s="206">
        <v>28.38</v>
      </c>
      <c r="O86" s="206">
        <v>47.63</v>
      </c>
      <c r="P86" s="206">
        <v>64.53</v>
      </c>
      <c r="Q86" s="206">
        <v>0.92</v>
      </c>
      <c r="R86" s="206">
        <v>10.16</v>
      </c>
      <c r="S86" s="206">
        <v>1.92</v>
      </c>
      <c r="T86" s="206">
        <v>0</v>
      </c>
      <c r="U86" s="206">
        <v>264.27999999999997</v>
      </c>
      <c r="V86" s="206">
        <v>4.5</v>
      </c>
      <c r="W86" s="206">
        <v>11.01</v>
      </c>
      <c r="X86" s="206">
        <v>23.94</v>
      </c>
      <c r="Y86" s="206">
        <v>0</v>
      </c>
      <c r="Z86" s="206">
        <v>58.57</v>
      </c>
      <c r="AA86" s="206">
        <v>21.95</v>
      </c>
      <c r="AB86" s="206">
        <v>0</v>
      </c>
      <c r="AC86" s="206">
        <v>22.19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157.78</v>
      </c>
      <c r="L87" s="206">
        <v>21.12</v>
      </c>
      <c r="M87" s="206">
        <v>0</v>
      </c>
      <c r="N87" s="206">
        <v>28.38</v>
      </c>
      <c r="O87" s="206">
        <v>47.63</v>
      </c>
      <c r="P87" s="206">
        <v>64.53</v>
      </c>
      <c r="Q87" s="206">
        <v>0.92</v>
      </c>
      <c r="R87" s="206">
        <v>10.16</v>
      </c>
      <c r="S87" s="206">
        <v>1.92</v>
      </c>
      <c r="T87" s="206">
        <v>0</v>
      </c>
      <c r="U87" s="206">
        <v>264.27999999999997</v>
      </c>
      <c r="V87" s="206">
        <v>5.05</v>
      </c>
      <c r="W87" s="206">
        <v>11.01</v>
      </c>
      <c r="X87" s="206">
        <v>23.94</v>
      </c>
      <c r="Y87" s="206">
        <v>0</v>
      </c>
      <c r="Z87" s="206">
        <v>58.57</v>
      </c>
      <c r="AA87" s="206">
        <v>21.95</v>
      </c>
      <c r="AB87" s="206">
        <v>0</v>
      </c>
      <c r="AC87" s="206">
        <v>22.19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157.78</v>
      </c>
      <c r="L88" s="206">
        <v>21.12</v>
      </c>
      <c r="M88" s="206">
        <v>0</v>
      </c>
      <c r="N88" s="206">
        <v>28.38</v>
      </c>
      <c r="O88" s="206">
        <v>47.63</v>
      </c>
      <c r="P88" s="206">
        <v>64.53</v>
      </c>
      <c r="Q88" s="206">
        <v>0.92</v>
      </c>
      <c r="R88" s="206">
        <v>10.16</v>
      </c>
      <c r="S88" s="206">
        <v>1.92</v>
      </c>
      <c r="T88" s="206">
        <v>0</v>
      </c>
      <c r="U88" s="206">
        <v>264.27999999999997</v>
      </c>
      <c r="V88" s="206">
        <v>5.05</v>
      </c>
      <c r="W88" s="206">
        <v>11.01</v>
      </c>
      <c r="X88" s="206">
        <v>23.94</v>
      </c>
      <c r="Y88" s="206">
        <v>0</v>
      </c>
      <c r="Z88" s="206">
        <v>58.57</v>
      </c>
      <c r="AA88" s="206">
        <v>21.95</v>
      </c>
      <c r="AB88" s="206">
        <v>0</v>
      </c>
      <c r="AC88" s="206">
        <v>22.19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157.78</v>
      </c>
      <c r="L89" s="206">
        <v>21.12</v>
      </c>
      <c r="M89" s="206">
        <v>0</v>
      </c>
      <c r="N89" s="206">
        <v>28.38</v>
      </c>
      <c r="O89" s="206">
        <v>47.63</v>
      </c>
      <c r="P89" s="206">
        <v>64.8</v>
      </c>
      <c r="Q89" s="206">
        <v>0.74</v>
      </c>
      <c r="R89" s="206">
        <v>10.16</v>
      </c>
      <c r="S89" s="206">
        <v>1.92</v>
      </c>
      <c r="T89" s="206">
        <v>0</v>
      </c>
      <c r="U89" s="206">
        <v>264.27999999999997</v>
      </c>
      <c r="V89" s="206">
        <v>5.05</v>
      </c>
      <c r="W89" s="206">
        <v>11.01</v>
      </c>
      <c r="X89" s="206">
        <v>23.94</v>
      </c>
      <c r="Y89" s="206">
        <v>0</v>
      </c>
      <c r="Z89" s="206">
        <v>58.57</v>
      </c>
      <c r="AA89" s="206">
        <v>21.95</v>
      </c>
      <c r="AB89" s="206">
        <v>0</v>
      </c>
      <c r="AC89" s="206">
        <v>8.67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76.66</v>
      </c>
      <c r="L90" s="206">
        <v>21.12</v>
      </c>
      <c r="M90" s="206">
        <v>0</v>
      </c>
      <c r="N90" s="206">
        <v>28.38</v>
      </c>
      <c r="O90" s="206">
        <v>47.63</v>
      </c>
      <c r="P90" s="206">
        <v>64.8</v>
      </c>
      <c r="Q90" s="206">
        <v>0.91</v>
      </c>
      <c r="R90" s="206">
        <v>10.16</v>
      </c>
      <c r="S90" s="206">
        <v>1.92</v>
      </c>
      <c r="T90" s="206">
        <v>0</v>
      </c>
      <c r="U90" s="206">
        <v>264.27999999999997</v>
      </c>
      <c r="V90" s="206">
        <v>5.05</v>
      </c>
      <c r="W90" s="206">
        <v>11.01</v>
      </c>
      <c r="X90" s="206">
        <v>23.94</v>
      </c>
      <c r="Y90" s="206">
        <v>0</v>
      </c>
      <c r="Z90" s="206">
        <v>58.57</v>
      </c>
      <c r="AA90" s="206">
        <v>21.95</v>
      </c>
      <c r="AB90" s="206">
        <v>0</v>
      </c>
      <c r="AC90" s="206">
        <v>8.67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76.66</v>
      </c>
      <c r="L91" s="206">
        <v>21.12</v>
      </c>
      <c r="M91" s="206">
        <v>0</v>
      </c>
      <c r="N91" s="206">
        <v>28.38</v>
      </c>
      <c r="O91" s="206">
        <v>47.63</v>
      </c>
      <c r="P91" s="206">
        <v>64.8</v>
      </c>
      <c r="Q91" s="206">
        <v>0.92</v>
      </c>
      <c r="R91" s="206">
        <v>10.16</v>
      </c>
      <c r="S91" s="206">
        <v>1.97</v>
      </c>
      <c r="T91" s="206">
        <v>0</v>
      </c>
      <c r="U91" s="206">
        <v>264.27999999999997</v>
      </c>
      <c r="V91" s="206">
        <v>1.1299999999999999</v>
      </c>
      <c r="W91" s="206">
        <v>4.6900000000000004</v>
      </c>
      <c r="X91" s="206">
        <v>23.94</v>
      </c>
      <c r="Y91" s="206">
        <v>0</v>
      </c>
      <c r="Z91" s="206">
        <v>58.57</v>
      </c>
      <c r="AA91" s="206">
        <v>21.95</v>
      </c>
      <c r="AB91" s="206">
        <v>0</v>
      </c>
      <c r="AC91" s="206">
        <v>8.67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76.66</v>
      </c>
      <c r="L92" s="206">
        <v>21.12</v>
      </c>
      <c r="M92" s="206">
        <v>0</v>
      </c>
      <c r="N92" s="206">
        <v>28.38</v>
      </c>
      <c r="O92" s="206">
        <v>47.63</v>
      </c>
      <c r="P92" s="206">
        <v>64.8</v>
      </c>
      <c r="Q92" s="206">
        <v>0.92</v>
      </c>
      <c r="R92" s="206">
        <v>10.16</v>
      </c>
      <c r="S92" s="206">
        <v>1.97</v>
      </c>
      <c r="T92" s="206">
        <v>0</v>
      </c>
      <c r="U92" s="206">
        <v>264.27999999999997</v>
      </c>
      <c r="V92" s="206">
        <v>0</v>
      </c>
      <c r="W92" s="206">
        <v>4.6399999999999997</v>
      </c>
      <c r="X92" s="206">
        <v>9.58</v>
      </c>
      <c r="Y92" s="206">
        <v>0</v>
      </c>
      <c r="Z92" s="206">
        <v>44.15</v>
      </c>
      <c r="AA92" s="206">
        <v>21.95</v>
      </c>
      <c r="AB92" s="206">
        <v>0</v>
      </c>
      <c r="AC92" s="206">
        <v>8.67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76.66</v>
      </c>
      <c r="L93" s="206">
        <v>21.12</v>
      </c>
      <c r="M93" s="206">
        <v>0</v>
      </c>
      <c r="N93" s="206">
        <v>28.38</v>
      </c>
      <c r="O93" s="206">
        <v>47.63</v>
      </c>
      <c r="P93" s="206">
        <v>64.8</v>
      </c>
      <c r="Q93" s="206">
        <v>0.92</v>
      </c>
      <c r="R93" s="206">
        <v>2.87</v>
      </c>
      <c r="S93" s="206">
        <v>1.97</v>
      </c>
      <c r="T93" s="206">
        <v>0</v>
      </c>
      <c r="U93" s="206">
        <v>264.27999999999997</v>
      </c>
      <c r="V93" s="206">
        <v>0</v>
      </c>
      <c r="W93" s="206">
        <v>4.6399999999999997</v>
      </c>
      <c r="X93" s="206">
        <v>9.58</v>
      </c>
      <c r="Y93" s="206">
        <v>0</v>
      </c>
      <c r="Z93" s="206">
        <v>26.96</v>
      </c>
      <c r="AA93" s="206">
        <v>21.95</v>
      </c>
      <c r="AB93" s="206">
        <v>0</v>
      </c>
      <c r="AC93" s="206">
        <v>8.67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76.66</v>
      </c>
      <c r="L94" s="206">
        <v>21.12</v>
      </c>
      <c r="M94" s="206">
        <v>0</v>
      </c>
      <c r="N94" s="206">
        <v>28.38</v>
      </c>
      <c r="O94" s="206">
        <v>47.63</v>
      </c>
      <c r="P94" s="206">
        <v>64.8</v>
      </c>
      <c r="Q94" s="206">
        <v>0.92</v>
      </c>
      <c r="R94" s="206">
        <v>2.87</v>
      </c>
      <c r="S94" s="206">
        <v>1.97</v>
      </c>
      <c r="T94" s="206">
        <v>0</v>
      </c>
      <c r="U94" s="206">
        <v>264.27999999999997</v>
      </c>
      <c r="V94" s="206">
        <v>0</v>
      </c>
      <c r="W94" s="206">
        <v>4.6399999999999997</v>
      </c>
      <c r="X94" s="206">
        <v>9.58</v>
      </c>
      <c r="Y94" s="206">
        <v>0</v>
      </c>
      <c r="Z94" s="206">
        <v>26.96</v>
      </c>
      <c r="AA94" s="206">
        <v>21.95</v>
      </c>
      <c r="AB94" s="206">
        <v>0</v>
      </c>
      <c r="AC94" s="206">
        <v>8.67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76.66</v>
      </c>
      <c r="L95" s="206">
        <v>21.12</v>
      </c>
      <c r="M95" s="206">
        <v>0</v>
      </c>
      <c r="N95" s="206">
        <v>28.38</v>
      </c>
      <c r="O95" s="206">
        <v>47.63</v>
      </c>
      <c r="P95" s="206">
        <v>64.8</v>
      </c>
      <c r="Q95" s="206">
        <v>0.96</v>
      </c>
      <c r="R95" s="206">
        <v>2.87</v>
      </c>
      <c r="S95" s="206">
        <v>2.02</v>
      </c>
      <c r="T95" s="206">
        <v>0</v>
      </c>
      <c r="U95" s="206">
        <v>264.27999999999997</v>
      </c>
      <c r="V95" s="206">
        <v>0</v>
      </c>
      <c r="W95" s="206">
        <v>4.6399999999999997</v>
      </c>
      <c r="X95" s="206">
        <v>9.58</v>
      </c>
      <c r="Y95" s="206">
        <v>0</v>
      </c>
      <c r="Z95" s="206">
        <v>26.96</v>
      </c>
      <c r="AA95" s="206">
        <v>21.95</v>
      </c>
      <c r="AB95" s="206">
        <v>0</v>
      </c>
      <c r="AC95" s="206">
        <v>8.67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76.66</v>
      </c>
      <c r="L96" s="206">
        <v>21.12</v>
      </c>
      <c r="M96" s="206">
        <v>0</v>
      </c>
      <c r="N96" s="206">
        <v>28.38</v>
      </c>
      <c r="O96" s="206">
        <v>47.63</v>
      </c>
      <c r="P96" s="206">
        <v>64.8</v>
      </c>
      <c r="Q96" s="206">
        <v>0.92</v>
      </c>
      <c r="R96" s="206">
        <v>2.87</v>
      </c>
      <c r="S96" s="206">
        <v>2.34</v>
      </c>
      <c r="T96" s="206">
        <v>0</v>
      </c>
      <c r="U96" s="206">
        <v>264.27999999999997</v>
      </c>
      <c r="V96" s="206">
        <v>0</v>
      </c>
      <c r="W96" s="206">
        <v>4.6399999999999997</v>
      </c>
      <c r="X96" s="206">
        <v>9.58</v>
      </c>
      <c r="Y96" s="206">
        <v>0</v>
      </c>
      <c r="Z96" s="206">
        <v>26.96</v>
      </c>
      <c r="AA96" s="206">
        <v>21.95</v>
      </c>
      <c r="AB96" s="206">
        <v>0</v>
      </c>
      <c r="AC96" s="206">
        <v>8.67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76.66</v>
      </c>
      <c r="L97" s="206">
        <v>21.12</v>
      </c>
      <c r="M97" s="206">
        <v>0</v>
      </c>
      <c r="N97" s="206">
        <v>28.38</v>
      </c>
      <c r="O97" s="206">
        <v>47.63</v>
      </c>
      <c r="P97" s="206">
        <v>64.8</v>
      </c>
      <c r="Q97" s="206">
        <v>0.92</v>
      </c>
      <c r="R97" s="206">
        <v>2.99</v>
      </c>
      <c r="S97" s="206">
        <v>2.34</v>
      </c>
      <c r="T97" s="206">
        <v>0</v>
      </c>
      <c r="U97" s="206">
        <v>264.27999999999997</v>
      </c>
      <c r="V97" s="206">
        <v>0</v>
      </c>
      <c r="W97" s="206">
        <v>4.6100000000000003</v>
      </c>
      <c r="X97" s="206">
        <v>9.58</v>
      </c>
      <c r="Y97" s="206">
        <v>0</v>
      </c>
      <c r="Z97" s="206">
        <v>27.1</v>
      </c>
      <c r="AA97" s="206">
        <v>9.58</v>
      </c>
      <c r="AB97" s="206">
        <v>0</v>
      </c>
      <c r="AC97" s="206">
        <v>8.67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77.540000000000006</v>
      </c>
      <c r="L98" s="206">
        <v>21.12</v>
      </c>
      <c r="M98" s="206">
        <v>0</v>
      </c>
      <c r="N98" s="206">
        <v>28.38</v>
      </c>
      <c r="O98" s="206">
        <v>47.63</v>
      </c>
      <c r="P98" s="206">
        <v>64.8</v>
      </c>
      <c r="Q98" s="206">
        <v>0.92</v>
      </c>
      <c r="R98" s="206">
        <v>2.99</v>
      </c>
      <c r="S98" s="206">
        <v>2.34</v>
      </c>
      <c r="T98" s="206">
        <v>0</v>
      </c>
      <c r="U98" s="206">
        <v>264.27999999999997</v>
      </c>
      <c r="V98" s="206">
        <v>0</v>
      </c>
      <c r="W98" s="206">
        <v>4.6100000000000003</v>
      </c>
      <c r="X98" s="206">
        <v>9.58</v>
      </c>
      <c r="Y98" s="206">
        <v>0</v>
      </c>
      <c r="Z98" s="206">
        <v>27.1</v>
      </c>
      <c r="AA98" s="206">
        <v>9.58</v>
      </c>
      <c r="AB98" s="206">
        <v>0</v>
      </c>
      <c r="AC98" s="206">
        <v>8.67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2.9706825000000023</v>
      </c>
      <c r="L99">
        <f t="shared" si="0"/>
        <v>0.72865999999999909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1.5557950000000003</v>
      </c>
      <c r="Q99">
        <f t="shared" si="0"/>
        <v>6.2104999999999924E-2</v>
      </c>
      <c r="R99">
        <f t="shared" si="0"/>
        <v>0.20552499999999996</v>
      </c>
      <c r="S99">
        <f t="shared" si="0"/>
        <v>9.3634999999999982E-2</v>
      </c>
      <c r="T99">
        <f t="shared" si="0"/>
        <v>0</v>
      </c>
      <c r="U99">
        <f t="shared" si="0"/>
        <v>6.3427199999999937</v>
      </c>
      <c r="V99">
        <f t="shared" si="0"/>
        <v>7.5704999999999995E-2</v>
      </c>
      <c r="W99">
        <f t="shared" si="0"/>
        <v>0.21098499999999995</v>
      </c>
      <c r="X99">
        <f t="shared" si="0"/>
        <v>0.47412500000000063</v>
      </c>
      <c r="Y99">
        <f t="shared" si="0"/>
        <v>0</v>
      </c>
      <c r="Z99">
        <f t="shared" si="0"/>
        <v>1.1954625000000008</v>
      </c>
      <c r="AA99">
        <f t="shared" si="0"/>
        <v>0.48041250000000063</v>
      </c>
      <c r="AB99">
        <f t="shared" si="0"/>
        <v>0</v>
      </c>
      <c r="AC99">
        <f t="shared" si="0"/>
        <v>0.24672499999999981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1.2124649999999992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0.20942250000000012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203.14</v>
      </c>
      <c r="M3" s="206">
        <v>26.96</v>
      </c>
      <c r="N3" s="206">
        <v>34.299999999999997</v>
      </c>
      <c r="O3" s="206">
        <v>0</v>
      </c>
      <c r="P3" s="206">
        <v>40.950000000000003</v>
      </c>
      <c r="Q3" s="206">
        <v>0</v>
      </c>
      <c r="R3" s="206">
        <v>5.33</v>
      </c>
      <c r="S3" s="206">
        <v>3.08</v>
      </c>
      <c r="T3" s="206">
        <v>0</v>
      </c>
      <c r="U3" s="206">
        <v>20.51</v>
      </c>
      <c r="V3" s="206">
        <v>0</v>
      </c>
      <c r="W3" s="206">
        <v>0</v>
      </c>
      <c r="X3" s="206">
        <v>11.46</v>
      </c>
      <c r="Y3" s="206">
        <v>0</v>
      </c>
      <c r="Z3" s="206">
        <v>33.01</v>
      </c>
      <c r="AA3" s="206">
        <v>6.71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203.14</v>
      </c>
      <c r="M4" s="206">
        <v>26.96</v>
      </c>
      <c r="N4" s="206">
        <v>34.299999999999997</v>
      </c>
      <c r="O4" s="206">
        <v>0</v>
      </c>
      <c r="P4" s="206">
        <v>40.950000000000003</v>
      </c>
      <c r="Q4" s="206">
        <v>0</v>
      </c>
      <c r="R4" s="206">
        <v>5.33</v>
      </c>
      <c r="S4" s="206">
        <v>3.08</v>
      </c>
      <c r="T4" s="206">
        <v>0</v>
      </c>
      <c r="U4" s="206">
        <v>20.51</v>
      </c>
      <c r="V4" s="206">
        <v>0</v>
      </c>
      <c r="W4" s="206">
        <v>0</v>
      </c>
      <c r="X4" s="206">
        <v>9.58</v>
      </c>
      <c r="Y4" s="206">
        <v>0</v>
      </c>
      <c r="Z4" s="206">
        <v>33.01</v>
      </c>
      <c r="AA4" s="206">
        <v>6.71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203.14</v>
      </c>
      <c r="M5" s="206">
        <v>26.96</v>
      </c>
      <c r="N5" s="206">
        <v>34.299999999999997</v>
      </c>
      <c r="O5" s="206">
        <v>0</v>
      </c>
      <c r="P5" s="206">
        <v>40.950000000000003</v>
      </c>
      <c r="Q5" s="206">
        <v>0</v>
      </c>
      <c r="R5" s="206">
        <v>6.24</v>
      </c>
      <c r="S5" s="206">
        <v>3.85</v>
      </c>
      <c r="T5" s="206">
        <v>0</v>
      </c>
      <c r="U5" s="206">
        <v>20.51</v>
      </c>
      <c r="V5" s="206">
        <v>0</v>
      </c>
      <c r="W5" s="206">
        <v>0</v>
      </c>
      <c r="X5" s="206">
        <v>9.58</v>
      </c>
      <c r="Y5" s="206">
        <v>0</v>
      </c>
      <c r="Z5" s="206">
        <v>33.01</v>
      </c>
      <c r="AA5" s="206">
        <v>6.71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4.68</v>
      </c>
      <c r="L6" s="206">
        <v>203.14</v>
      </c>
      <c r="M6" s="206">
        <v>26.96</v>
      </c>
      <c r="N6" s="206">
        <v>34.299999999999997</v>
      </c>
      <c r="O6" s="206">
        <v>0</v>
      </c>
      <c r="P6" s="206">
        <v>40.950000000000003</v>
      </c>
      <c r="Q6" s="206">
        <v>0</v>
      </c>
      <c r="R6" s="206">
        <v>6.24</v>
      </c>
      <c r="S6" s="206">
        <v>3.85</v>
      </c>
      <c r="T6" s="206">
        <v>0</v>
      </c>
      <c r="U6" s="206">
        <v>20.51</v>
      </c>
      <c r="V6" s="206">
        <v>0</v>
      </c>
      <c r="W6" s="206">
        <v>0</v>
      </c>
      <c r="X6" s="206">
        <v>9.58</v>
      </c>
      <c r="Y6" s="206">
        <v>0</v>
      </c>
      <c r="Z6" s="206">
        <v>33.01</v>
      </c>
      <c r="AA6" s="206">
        <v>6.71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203.14</v>
      </c>
      <c r="M7" s="206">
        <v>26.96</v>
      </c>
      <c r="N7" s="206">
        <v>34.299999999999997</v>
      </c>
      <c r="O7" s="206">
        <v>0</v>
      </c>
      <c r="P7" s="206">
        <v>40.950000000000003</v>
      </c>
      <c r="Q7" s="206">
        <v>0</v>
      </c>
      <c r="R7" s="206">
        <v>6.25</v>
      </c>
      <c r="S7" s="206">
        <v>3.85</v>
      </c>
      <c r="T7" s="206">
        <v>0</v>
      </c>
      <c r="U7" s="206">
        <v>20.51</v>
      </c>
      <c r="V7" s="206">
        <v>0</v>
      </c>
      <c r="W7" s="206">
        <v>0</v>
      </c>
      <c r="X7" s="206">
        <v>9.58</v>
      </c>
      <c r="Y7" s="206">
        <v>0</v>
      </c>
      <c r="Z7" s="206">
        <v>33.01</v>
      </c>
      <c r="AA7" s="206">
        <v>6.71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4.68</v>
      </c>
      <c r="L8" s="206">
        <v>203.14</v>
      </c>
      <c r="M8" s="206">
        <v>26.96</v>
      </c>
      <c r="N8" s="206">
        <v>34.299999999999997</v>
      </c>
      <c r="O8" s="206">
        <v>0</v>
      </c>
      <c r="P8" s="206">
        <v>40.950000000000003</v>
      </c>
      <c r="Q8" s="206">
        <v>0</v>
      </c>
      <c r="R8" s="206">
        <v>6.25</v>
      </c>
      <c r="S8" s="206">
        <v>3.85</v>
      </c>
      <c r="T8" s="206">
        <v>0</v>
      </c>
      <c r="U8" s="206">
        <v>20.51</v>
      </c>
      <c r="V8" s="206">
        <v>0</v>
      </c>
      <c r="W8" s="206">
        <v>0</v>
      </c>
      <c r="X8" s="206">
        <v>9.58</v>
      </c>
      <c r="Y8" s="206">
        <v>0</v>
      </c>
      <c r="Z8" s="206">
        <v>33.01</v>
      </c>
      <c r="AA8" s="206">
        <v>6.71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4.68</v>
      </c>
      <c r="L9" s="206">
        <v>203.14</v>
      </c>
      <c r="M9" s="206">
        <v>26.62</v>
      </c>
      <c r="N9" s="206">
        <v>34.299999999999997</v>
      </c>
      <c r="O9" s="206">
        <v>0</v>
      </c>
      <c r="P9" s="206">
        <v>40.11</v>
      </c>
      <c r="Q9" s="206">
        <v>0</v>
      </c>
      <c r="R9" s="206">
        <v>6.25</v>
      </c>
      <c r="S9" s="206">
        <v>3.85</v>
      </c>
      <c r="T9" s="206">
        <v>0</v>
      </c>
      <c r="U9" s="206">
        <v>20.51</v>
      </c>
      <c r="V9" s="206">
        <v>0</v>
      </c>
      <c r="W9" s="206">
        <v>0</v>
      </c>
      <c r="X9" s="206">
        <v>9.58</v>
      </c>
      <c r="Y9" s="206">
        <v>0</v>
      </c>
      <c r="Z9" s="206">
        <v>33.01</v>
      </c>
      <c r="AA9" s="206">
        <v>6.71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4.68</v>
      </c>
      <c r="L10" s="206">
        <v>203.14</v>
      </c>
      <c r="M10" s="206">
        <v>26.62</v>
      </c>
      <c r="N10" s="206">
        <v>34.299999999999997</v>
      </c>
      <c r="O10" s="206">
        <v>0</v>
      </c>
      <c r="P10" s="206">
        <v>40.11</v>
      </c>
      <c r="Q10" s="206">
        <v>0</v>
      </c>
      <c r="R10" s="206">
        <v>6.25</v>
      </c>
      <c r="S10" s="206">
        <v>3.85</v>
      </c>
      <c r="T10" s="206">
        <v>0</v>
      </c>
      <c r="U10" s="206">
        <v>20.51</v>
      </c>
      <c r="V10" s="206">
        <v>0</v>
      </c>
      <c r="W10" s="206">
        <v>0</v>
      </c>
      <c r="X10" s="206">
        <v>9.58</v>
      </c>
      <c r="Y10" s="206">
        <v>0</v>
      </c>
      <c r="Z10" s="206">
        <v>33.01</v>
      </c>
      <c r="AA10" s="206">
        <v>6.71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4.68</v>
      </c>
      <c r="L11" s="206">
        <v>203.14</v>
      </c>
      <c r="M11" s="206">
        <v>26.62</v>
      </c>
      <c r="N11" s="206">
        <v>34.299999999999997</v>
      </c>
      <c r="O11" s="206">
        <v>0</v>
      </c>
      <c r="P11" s="206">
        <v>40.11</v>
      </c>
      <c r="Q11" s="206">
        <v>0</v>
      </c>
      <c r="R11" s="206">
        <v>6.25</v>
      </c>
      <c r="S11" s="206">
        <v>3.85</v>
      </c>
      <c r="T11" s="206">
        <v>0</v>
      </c>
      <c r="U11" s="206">
        <v>20.51</v>
      </c>
      <c r="V11" s="206">
        <v>0</v>
      </c>
      <c r="W11" s="206">
        <v>0</v>
      </c>
      <c r="X11" s="206">
        <v>9.58</v>
      </c>
      <c r="Y11" s="206">
        <v>0</v>
      </c>
      <c r="Z11" s="206">
        <v>33.54</v>
      </c>
      <c r="AA11" s="206">
        <v>6.71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4.68</v>
      </c>
      <c r="L12" s="206">
        <v>203.14</v>
      </c>
      <c r="M12" s="206">
        <v>26.62</v>
      </c>
      <c r="N12" s="206">
        <v>34.299999999999997</v>
      </c>
      <c r="O12" s="206">
        <v>0</v>
      </c>
      <c r="P12" s="206">
        <v>40.11</v>
      </c>
      <c r="Q12" s="206">
        <v>0</v>
      </c>
      <c r="R12" s="206">
        <v>6.25</v>
      </c>
      <c r="S12" s="206">
        <v>3.85</v>
      </c>
      <c r="T12" s="206">
        <v>0</v>
      </c>
      <c r="U12" s="206">
        <v>20.51</v>
      </c>
      <c r="V12" s="206">
        <v>0</v>
      </c>
      <c r="W12" s="206">
        <v>0</v>
      </c>
      <c r="X12" s="206">
        <v>9.58</v>
      </c>
      <c r="Y12" s="206">
        <v>0</v>
      </c>
      <c r="Z12" s="206">
        <v>33.54</v>
      </c>
      <c r="AA12" s="206">
        <v>6.71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4.68</v>
      </c>
      <c r="L13" s="206">
        <v>203.14</v>
      </c>
      <c r="M13" s="206">
        <v>26.62</v>
      </c>
      <c r="N13" s="206">
        <v>34.299999999999997</v>
      </c>
      <c r="O13" s="206">
        <v>0</v>
      </c>
      <c r="P13" s="206">
        <v>40.11</v>
      </c>
      <c r="Q13" s="206">
        <v>0</v>
      </c>
      <c r="R13" s="206">
        <v>6.25</v>
      </c>
      <c r="S13" s="206">
        <v>3.85</v>
      </c>
      <c r="T13" s="206">
        <v>0</v>
      </c>
      <c r="U13" s="206">
        <v>20.51</v>
      </c>
      <c r="V13" s="206">
        <v>0</v>
      </c>
      <c r="W13" s="206">
        <v>0</v>
      </c>
      <c r="X13" s="206">
        <v>9.58</v>
      </c>
      <c r="Y13" s="206">
        <v>0</v>
      </c>
      <c r="Z13" s="206">
        <v>33.54</v>
      </c>
      <c r="AA13" s="206">
        <v>6.71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4.68</v>
      </c>
      <c r="L14" s="206">
        <v>203.14</v>
      </c>
      <c r="M14" s="206">
        <v>26.62</v>
      </c>
      <c r="N14" s="206">
        <v>34.299999999999997</v>
      </c>
      <c r="O14" s="206">
        <v>0</v>
      </c>
      <c r="P14" s="206">
        <v>40.11</v>
      </c>
      <c r="Q14" s="206">
        <v>0</v>
      </c>
      <c r="R14" s="206">
        <v>6.25</v>
      </c>
      <c r="S14" s="206">
        <v>3.85</v>
      </c>
      <c r="T14" s="206">
        <v>0</v>
      </c>
      <c r="U14" s="206">
        <v>20.51</v>
      </c>
      <c r="V14" s="206">
        <v>0</v>
      </c>
      <c r="W14" s="206">
        <v>0</v>
      </c>
      <c r="X14" s="206">
        <v>9.58</v>
      </c>
      <c r="Y14" s="206">
        <v>0</v>
      </c>
      <c r="Z14" s="206">
        <v>33.54</v>
      </c>
      <c r="AA14" s="206">
        <v>6.71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203.14</v>
      </c>
      <c r="M15" s="206">
        <v>26.62</v>
      </c>
      <c r="N15" s="206">
        <v>34.299999999999997</v>
      </c>
      <c r="O15" s="206">
        <v>0</v>
      </c>
      <c r="P15" s="206">
        <v>40.11</v>
      </c>
      <c r="Q15" s="206">
        <v>0</v>
      </c>
      <c r="R15" s="206">
        <v>6.37</v>
      </c>
      <c r="S15" s="206">
        <v>3.96</v>
      </c>
      <c r="T15" s="206">
        <v>0</v>
      </c>
      <c r="U15" s="206">
        <v>20.51</v>
      </c>
      <c r="V15" s="206">
        <v>0</v>
      </c>
      <c r="W15" s="206">
        <v>0</v>
      </c>
      <c r="X15" s="206">
        <v>9.58</v>
      </c>
      <c r="Y15" s="206">
        <v>0</v>
      </c>
      <c r="Z15" s="206">
        <v>33.54</v>
      </c>
      <c r="AA15" s="206">
        <v>6.71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4.68</v>
      </c>
      <c r="L16" s="206">
        <v>203.14</v>
      </c>
      <c r="M16" s="206">
        <v>26.62</v>
      </c>
      <c r="N16" s="206">
        <v>34.299999999999997</v>
      </c>
      <c r="O16" s="206">
        <v>0</v>
      </c>
      <c r="P16" s="206">
        <v>40.11</v>
      </c>
      <c r="Q16" s="206">
        <v>0</v>
      </c>
      <c r="R16" s="206">
        <v>6.25</v>
      </c>
      <c r="S16" s="206">
        <v>3.85</v>
      </c>
      <c r="T16" s="206">
        <v>0</v>
      </c>
      <c r="U16" s="206">
        <v>20.51</v>
      </c>
      <c r="V16" s="206">
        <v>0</v>
      </c>
      <c r="W16" s="206">
        <v>0</v>
      </c>
      <c r="X16" s="206">
        <v>9.58</v>
      </c>
      <c r="Y16" s="206">
        <v>0</v>
      </c>
      <c r="Z16" s="206">
        <v>33.729999999999997</v>
      </c>
      <c r="AA16" s="206">
        <v>6.71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4.68</v>
      </c>
      <c r="L17" s="206">
        <v>203.14</v>
      </c>
      <c r="M17" s="206">
        <v>26.62</v>
      </c>
      <c r="N17" s="206">
        <v>34.299999999999997</v>
      </c>
      <c r="O17" s="206">
        <v>0</v>
      </c>
      <c r="P17" s="206">
        <v>40.11</v>
      </c>
      <c r="Q17" s="206">
        <v>0</v>
      </c>
      <c r="R17" s="206">
        <v>6.25</v>
      </c>
      <c r="S17" s="206">
        <v>3.85</v>
      </c>
      <c r="T17" s="206">
        <v>0</v>
      </c>
      <c r="U17" s="206">
        <v>20.51</v>
      </c>
      <c r="V17" s="206">
        <v>0</v>
      </c>
      <c r="W17" s="206">
        <v>0</v>
      </c>
      <c r="X17" s="206">
        <v>9.58</v>
      </c>
      <c r="Y17" s="206">
        <v>0</v>
      </c>
      <c r="Z17" s="206">
        <v>33.54</v>
      </c>
      <c r="AA17" s="206">
        <v>6.71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4.68</v>
      </c>
      <c r="L18" s="206">
        <v>203.14</v>
      </c>
      <c r="M18" s="206">
        <v>26.62</v>
      </c>
      <c r="N18" s="206">
        <v>34.299999999999997</v>
      </c>
      <c r="O18" s="206">
        <v>0</v>
      </c>
      <c r="P18" s="206">
        <v>40.11</v>
      </c>
      <c r="Q18" s="206">
        <v>0</v>
      </c>
      <c r="R18" s="206">
        <v>6.25</v>
      </c>
      <c r="S18" s="206">
        <v>3.85</v>
      </c>
      <c r="T18" s="206">
        <v>0</v>
      </c>
      <c r="U18" s="206">
        <v>20.51</v>
      </c>
      <c r="V18" s="206">
        <v>0</v>
      </c>
      <c r="W18" s="206">
        <v>0</v>
      </c>
      <c r="X18" s="206">
        <v>9.58</v>
      </c>
      <c r="Y18" s="206">
        <v>0</v>
      </c>
      <c r="Z18" s="206">
        <v>33.54</v>
      </c>
      <c r="AA18" s="206">
        <v>6.71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4.68</v>
      </c>
      <c r="L19" s="206">
        <v>203.14</v>
      </c>
      <c r="M19" s="206">
        <v>26.62</v>
      </c>
      <c r="N19" s="206">
        <v>34.299999999999997</v>
      </c>
      <c r="O19" s="206">
        <v>0</v>
      </c>
      <c r="P19" s="206">
        <v>40.11</v>
      </c>
      <c r="Q19" s="206">
        <v>0</v>
      </c>
      <c r="R19" s="206">
        <v>6.25</v>
      </c>
      <c r="S19" s="206">
        <v>3.85</v>
      </c>
      <c r="T19" s="206">
        <v>0</v>
      </c>
      <c r="U19" s="206">
        <v>20.51</v>
      </c>
      <c r="V19" s="206">
        <v>0</v>
      </c>
      <c r="W19" s="206">
        <v>0</v>
      </c>
      <c r="X19" s="206">
        <v>9.58</v>
      </c>
      <c r="Y19" s="206">
        <v>0</v>
      </c>
      <c r="Z19" s="206">
        <v>33.54</v>
      </c>
      <c r="AA19" s="206">
        <v>6.71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4.68</v>
      </c>
      <c r="L20" s="206">
        <v>203.14</v>
      </c>
      <c r="M20" s="206">
        <v>26.62</v>
      </c>
      <c r="N20" s="206">
        <v>34.299999999999997</v>
      </c>
      <c r="O20" s="206">
        <v>0</v>
      </c>
      <c r="P20" s="206">
        <v>40.11</v>
      </c>
      <c r="Q20" s="206">
        <v>0</v>
      </c>
      <c r="R20" s="206">
        <v>6.25</v>
      </c>
      <c r="S20" s="206">
        <v>3.85</v>
      </c>
      <c r="T20" s="206">
        <v>0</v>
      </c>
      <c r="U20" s="206">
        <v>20.51</v>
      </c>
      <c r="V20" s="206">
        <v>0</v>
      </c>
      <c r="W20" s="206">
        <v>0</v>
      </c>
      <c r="X20" s="206">
        <v>9.58</v>
      </c>
      <c r="Y20" s="206">
        <v>0</v>
      </c>
      <c r="Z20" s="206">
        <v>33.54</v>
      </c>
      <c r="AA20" s="206">
        <v>6.71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4.68</v>
      </c>
      <c r="L21" s="206">
        <v>203.14</v>
      </c>
      <c r="M21" s="206">
        <v>26.62</v>
      </c>
      <c r="N21" s="206">
        <v>34.299999999999997</v>
      </c>
      <c r="O21" s="206">
        <v>0</v>
      </c>
      <c r="P21" s="206">
        <v>40.11</v>
      </c>
      <c r="Q21" s="206">
        <v>0</v>
      </c>
      <c r="R21" s="206">
        <v>6.24</v>
      </c>
      <c r="S21" s="206">
        <v>3.85</v>
      </c>
      <c r="T21" s="206">
        <v>0</v>
      </c>
      <c r="U21" s="206">
        <v>20.51</v>
      </c>
      <c r="V21" s="206">
        <v>0</v>
      </c>
      <c r="W21" s="206">
        <v>0</v>
      </c>
      <c r="X21" s="206">
        <v>9.58</v>
      </c>
      <c r="Y21" s="206">
        <v>0</v>
      </c>
      <c r="Z21" s="206">
        <v>33.54</v>
      </c>
      <c r="AA21" s="206">
        <v>6.71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4.68</v>
      </c>
      <c r="L22" s="206">
        <v>203.14</v>
      </c>
      <c r="M22" s="206">
        <v>26.62</v>
      </c>
      <c r="N22" s="206">
        <v>34.299999999999997</v>
      </c>
      <c r="O22" s="206">
        <v>0</v>
      </c>
      <c r="P22" s="206">
        <v>40.11</v>
      </c>
      <c r="Q22" s="206">
        <v>0</v>
      </c>
      <c r="R22" s="206">
        <v>6.24</v>
      </c>
      <c r="S22" s="206">
        <v>3.85</v>
      </c>
      <c r="T22" s="206">
        <v>0</v>
      </c>
      <c r="U22" s="206">
        <v>20.51</v>
      </c>
      <c r="V22" s="206">
        <v>0</v>
      </c>
      <c r="W22" s="206">
        <v>0</v>
      </c>
      <c r="X22" s="206">
        <v>9.58</v>
      </c>
      <c r="Y22" s="206">
        <v>0</v>
      </c>
      <c r="Z22" s="206">
        <v>33.54</v>
      </c>
      <c r="AA22" s="206">
        <v>6.71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203.14</v>
      </c>
      <c r="M23" s="206">
        <v>26.62</v>
      </c>
      <c r="N23" s="206">
        <v>34.299999999999997</v>
      </c>
      <c r="O23" s="206">
        <v>0</v>
      </c>
      <c r="P23" s="206">
        <v>40.11</v>
      </c>
      <c r="Q23" s="206">
        <v>0</v>
      </c>
      <c r="R23" s="206">
        <v>12.8</v>
      </c>
      <c r="S23" s="206">
        <v>3.12</v>
      </c>
      <c r="T23" s="206">
        <v>0</v>
      </c>
      <c r="U23" s="206">
        <v>20.51</v>
      </c>
      <c r="V23" s="206">
        <v>0</v>
      </c>
      <c r="W23" s="206">
        <v>0</v>
      </c>
      <c r="X23" s="206">
        <v>9.58</v>
      </c>
      <c r="Y23" s="206">
        <v>0</v>
      </c>
      <c r="Z23" s="206">
        <v>65.42</v>
      </c>
      <c r="AA23" s="206">
        <v>26.51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203.14</v>
      </c>
      <c r="M24" s="206">
        <v>26.62</v>
      </c>
      <c r="N24" s="206">
        <v>34.299999999999997</v>
      </c>
      <c r="O24" s="206">
        <v>0</v>
      </c>
      <c r="P24" s="206">
        <v>40.11</v>
      </c>
      <c r="Q24" s="206">
        <v>0</v>
      </c>
      <c r="R24" s="206">
        <v>12.27</v>
      </c>
      <c r="S24" s="206">
        <v>3.12</v>
      </c>
      <c r="T24" s="206">
        <v>0</v>
      </c>
      <c r="U24" s="206">
        <v>20.51</v>
      </c>
      <c r="V24" s="206">
        <v>0</v>
      </c>
      <c r="W24" s="206">
        <v>0</v>
      </c>
      <c r="X24" s="206">
        <v>9.5500000000000007</v>
      </c>
      <c r="Y24" s="206">
        <v>0</v>
      </c>
      <c r="Z24" s="206">
        <v>64.989999999999995</v>
      </c>
      <c r="AA24" s="206">
        <v>26.51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8.9600000000000009</v>
      </c>
      <c r="L25" s="206">
        <v>268.3</v>
      </c>
      <c r="M25" s="206">
        <v>26.62</v>
      </c>
      <c r="N25" s="206">
        <v>34.299999999999997</v>
      </c>
      <c r="O25" s="206">
        <v>0</v>
      </c>
      <c r="P25" s="206">
        <v>40.11</v>
      </c>
      <c r="Q25" s="206">
        <v>0</v>
      </c>
      <c r="R25" s="206">
        <v>10.029999999999999</v>
      </c>
      <c r="S25" s="206">
        <v>7.78</v>
      </c>
      <c r="T25" s="206">
        <v>0</v>
      </c>
      <c r="U25" s="206">
        <v>20.51</v>
      </c>
      <c r="V25" s="206">
        <v>6.09</v>
      </c>
      <c r="W25" s="206">
        <v>8.9700000000000006</v>
      </c>
      <c r="X25" s="206">
        <v>28.91</v>
      </c>
      <c r="Y25" s="206">
        <v>0</v>
      </c>
      <c r="Z25" s="206">
        <v>64.37</v>
      </c>
      <c r="AA25" s="206">
        <v>26.51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268.3</v>
      </c>
      <c r="M26" s="206">
        <v>26.62</v>
      </c>
      <c r="N26" s="206">
        <v>34.299999999999997</v>
      </c>
      <c r="O26" s="206">
        <v>0</v>
      </c>
      <c r="P26" s="206">
        <v>40.11</v>
      </c>
      <c r="Q26" s="206">
        <v>0</v>
      </c>
      <c r="R26" s="206">
        <v>12.16</v>
      </c>
      <c r="S26" s="206">
        <v>7.78</v>
      </c>
      <c r="T26" s="206">
        <v>0</v>
      </c>
      <c r="U26" s="206">
        <v>20.51</v>
      </c>
      <c r="V26" s="206">
        <v>5.76</v>
      </c>
      <c r="W26" s="206">
        <v>13.61</v>
      </c>
      <c r="X26" s="206">
        <v>28.91</v>
      </c>
      <c r="Y26" s="206">
        <v>0</v>
      </c>
      <c r="Z26" s="206">
        <v>64.37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8.9600000000000009</v>
      </c>
      <c r="L27" s="206">
        <v>287.45999999999998</v>
      </c>
      <c r="M27" s="206">
        <v>26.62</v>
      </c>
      <c r="N27" s="206">
        <v>34.299999999999997</v>
      </c>
      <c r="O27" s="206">
        <v>0</v>
      </c>
      <c r="P27" s="206">
        <v>41.5</v>
      </c>
      <c r="Q27" s="206">
        <v>0</v>
      </c>
      <c r="R27" s="206">
        <v>12.59</v>
      </c>
      <c r="S27" s="206">
        <v>7.66</v>
      </c>
      <c r="T27" s="206">
        <v>0</v>
      </c>
      <c r="U27" s="206">
        <v>20.51</v>
      </c>
      <c r="V27" s="206">
        <v>5.33</v>
      </c>
      <c r="W27" s="206">
        <v>13.64</v>
      </c>
      <c r="X27" s="206">
        <v>28.91</v>
      </c>
      <c r="Y27" s="206">
        <v>0</v>
      </c>
      <c r="Z27" s="206">
        <v>64.37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0.61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368.91</v>
      </c>
      <c r="M28" s="206">
        <v>26.62</v>
      </c>
      <c r="N28" s="206">
        <v>34.299999999999997</v>
      </c>
      <c r="O28" s="206">
        <v>0</v>
      </c>
      <c r="P28" s="206">
        <v>41.5</v>
      </c>
      <c r="Q28" s="206">
        <v>6.34</v>
      </c>
      <c r="R28" s="206">
        <v>12.59</v>
      </c>
      <c r="S28" s="206">
        <v>7.01</v>
      </c>
      <c r="T28" s="206">
        <v>0</v>
      </c>
      <c r="U28" s="206">
        <v>20.51</v>
      </c>
      <c r="V28" s="206">
        <v>5.33</v>
      </c>
      <c r="W28" s="206">
        <v>13.64</v>
      </c>
      <c r="X28" s="206">
        <v>28.91</v>
      </c>
      <c r="Y28" s="206">
        <v>0</v>
      </c>
      <c r="Z28" s="206">
        <v>64.37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0.01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368.91</v>
      </c>
      <c r="M29" s="206">
        <v>26.62</v>
      </c>
      <c r="N29" s="206">
        <v>34.299999999999997</v>
      </c>
      <c r="O29" s="206">
        <v>0</v>
      </c>
      <c r="P29" s="206">
        <v>40.11</v>
      </c>
      <c r="Q29" s="206">
        <v>6.34</v>
      </c>
      <c r="R29" s="206">
        <v>12.27</v>
      </c>
      <c r="S29" s="206">
        <v>7.65</v>
      </c>
      <c r="T29" s="206">
        <v>0</v>
      </c>
      <c r="U29" s="206">
        <v>20.51</v>
      </c>
      <c r="V29" s="206">
        <v>5.33</v>
      </c>
      <c r="W29" s="206">
        <v>13.64</v>
      </c>
      <c r="X29" s="206">
        <v>28.91</v>
      </c>
      <c r="Y29" s="206">
        <v>0</v>
      </c>
      <c r="Z29" s="206">
        <v>64.37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368.91</v>
      </c>
      <c r="M30" s="206">
        <v>26.62</v>
      </c>
      <c r="N30" s="206">
        <v>34.299999999999997</v>
      </c>
      <c r="O30" s="206">
        <v>0</v>
      </c>
      <c r="P30" s="206">
        <v>40.11</v>
      </c>
      <c r="Q30" s="206">
        <v>6.34</v>
      </c>
      <c r="R30" s="206">
        <v>12.27</v>
      </c>
      <c r="S30" s="206">
        <v>7.65</v>
      </c>
      <c r="T30" s="206">
        <v>0</v>
      </c>
      <c r="U30" s="206">
        <v>20.51</v>
      </c>
      <c r="V30" s="206">
        <v>5.33</v>
      </c>
      <c r="W30" s="206">
        <v>13.64</v>
      </c>
      <c r="X30" s="206">
        <v>28.91</v>
      </c>
      <c r="Y30" s="206">
        <v>0</v>
      </c>
      <c r="Z30" s="206">
        <v>64.37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2.81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368.91</v>
      </c>
      <c r="M31" s="206">
        <v>26.62</v>
      </c>
      <c r="N31" s="206">
        <v>34.299999999999997</v>
      </c>
      <c r="O31" s="206">
        <v>0</v>
      </c>
      <c r="P31" s="206">
        <v>40.11</v>
      </c>
      <c r="Q31" s="206">
        <v>6.33</v>
      </c>
      <c r="R31" s="206">
        <v>12.27</v>
      </c>
      <c r="S31" s="206">
        <v>7.64</v>
      </c>
      <c r="T31" s="206">
        <v>0</v>
      </c>
      <c r="U31" s="206">
        <v>20.51</v>
      </c>
      <c r="V31" s="206">
        <v>5.33</v>
      </c>
      <c r="W31" s="206">
        <v>13.64</v>
      </c>
      <c r="X31" s="206">
        <v>28.91</v>
      </c>
      <c r="Y31" s="206">
        <v>0</v>
      </c>
      <c r="Z31" s="206">
        <v>64.37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7.88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368.91</v>
      </c>
      <c r="M32" s="206">
        <v>26.62</v>
      </c>
      <c r="N32" s="206">
        <v>34.299999999999997</v>
      </c>
      <c r="O32" s="206">
        <v>0</v>
      </c>
      <c r="P32" s="206">
        <v>40.11</v>
      </c>
      <c r="Q32" s="206">
        <v>6.33</v>
      </c>
      <c r="R32" s="206">
        <v>12.27</v>
      </c>
      <c r="S32" s="206">
        <v>7.66</v>
      </c>
      <c r="T32" s="206">
        <v>0</v>
      </c>
      <c r="U32" s="206">
        <v>20.51</v>
      </c>
      <c r="V32" s="206">
        <v>5.33</v>
      </c>
      <c r="W32" s="206">
        <v>13.64</v>
      </c>
      <c r="X32" s="206">
        <v>28.91</v>
      </c>
      <c r="Y32" s="206">
        <v>0</v>
      </c>
      <c r="Z32" s="206">
        <v>64.37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14.59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368.91</v>
      </c>
      <c r="M33" s="206">
        <v>26.62</v>
      </c>
      <c r="N33" s="206">
        <v>34.299999999999997</v>
      </c>
      <c r="O33" s="206">
        <v>0</v>
      </c>
      <c r="P33" s="206">
        <v>40.11</v>
      </c>
      <c r="Q33" s="206">
        <v>6.33</v>
      </c>
      <c r="R33" s="206">
        <v>12.27</v>
      </c>
      <c r="S33" s="206">
        <v>7.66</v>
      </c>
      <c r="T33" s="206">
        <v>0</v>
      </c>
      <c r="U33" s="206">
        <v>20.51</v>
      </c>
      <c r="V33" s="206">
        <v>5.33</v>
      </c>
      <c r="W33" s="206">
        <v>13.64</v>
      </c>
      <c r="X33" s="206">
        <v>28.91</v>
      </c>
      <c r="Y33" s="206">
        <v>0</v>
      </c>
      <c r="Z33" s="206">
        <v>64.37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368.91</v>
      </c>
      <c r="M34" s="206">
        <v>26.62</v>
      </c>
      <c r="N34" s="206">
        <v>34.299999999999997</v>
      </c>
      <c r="O34" s="206">
        <v>0</v>
      </c>
      <c r="P34" s="206">
        <v>40.11</v>
      </c>
      <c r="Q34" s="206">
        <v>6.33</v>
      </c>
      <c r="R34" s="206">
        <v>12.27</v>
      </c>
      <c r="S34" s="206">
        <v>7.66</v>
      </c>
      <c r="T34" s="206">
        <v>0</v>
      </c>
      <c r="U34" s="206">
        <v>20.51</v>
      </c>
      <c r="V34" s="206">
        <v>5.33</v>
      </c>
      <c r="W34" s="206">
        <v>13.64</v>
      </c>
      <c r="X34" s="206">
        <v>28.91</v>
      </c>
      <c r="Y34" s="206">
        <v>0</v>
      </c>
      <c r="Z34" s="206">
        <v>64.37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16.2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368.91</v>
      </c>
      <c r="M35" s="206">
        <v>26.62</v>
      </c>
      <c r="N35" s="206">
        <v>34.299999999999997</v>
      </c>
      <c r="O35" s="206">
        <v>0</v>
      </c>
      <c r="P35" s="206">
        <v>40.11</v>
      </c>
      <c r="Q35" s="206">
        <v>6.33</v>
      </c>
      <c r="R35" s="206">
        <v>12.27</v>
      </c>
      <c r="S35" s="206">
        <v>7.66</v>
      </c>
      <c r="T35" s="206">
        <v>0</v>
      </c>
      <c r="U35" s="206">
        <v>20.51</v>
      </c>
      <c r="V35" s="206">
        <v>5.33</v>
      </c>
      <c r="W35" s="206">
        <v>13.64</v>
      </c>
      <c r="X35" s="206">
        <v>28.91</v>
      </c>
      <c r="Y35" s="206">
        <v>0</v>
      </c>
      <c r="Z35" s="206">
        <v>64.37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368.91</v>
      </c>
      <c r="M36" s="206">
        <v>26.62</v>
      </c>
      <c r="N36" s="206">
        <v>34.299999999999997</v>
      </c>
      <c r="O36" s="206">
        <v>0</v>
      </c>
      <c r="P36" s="206">
        <v>40.11</v>
      </c>
      <c r="Q36" s="206">
        <v>6.33</v>
      </c>
      <c r="R36" s="206">
        <v>12.27</v>
      </c>
      <c r="S36" s="206">
        <v>7.66</v>
      </c>
      <c r="T36" s="206">
        <v>0</v>
      </c>
      <c r="U36" s="206">
        <v>20.51</v>
      </c>
      <c r="V36" s="206">
        <v>5.33</v>
      </c>
      <c r="W36" s="206">
        <v>13.64</v>
      </c>
      <c r="X36" s="206">
        <v>28.91</v>
      </c>
      <c r="Y36" s="206">
        <v>0</v>
      </c>
      <c r="Z36" s="206">
        <v>64.37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368.91</v>
      </c>
      <c r="M37" s="206">
        <v>26.62</v>
      </c>
      <c r="N37" s="206">
        <v>34.299999999999997</v>
      </c>
      <c r="O37" s="206">
        <v>0</v>
      </c>
      <c r="P37" s="206">
        <v>40.11</v>
      </c>
      <c r="Q37" s="206">
        <v>6.33</v>
      </c>
      <c r="R37" s="206">
        <v>12.27</v>
      </c>
      <c r="S37" s="206">
        <v>7.66</v>
      </c>
      <c r="T37" s="206">
        <v>0</v>
      </c>
      <c r="U37" s="206">
        <v>20.51</v>
      </c>
      <c r="V37" s="206">
        <v>5.33</v>
      </c>
      <c r="W37" s="206">
        <v>13.64</v>
      </c>
      <c r="X37" s="206">
        <v>28.91</v>
      </c>
      <c r="Y37" s="206">
        <v>0</v>
      </c>
      <c r="Z37" s="206">
        <v>64.37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368.91</v>
      </c>
      <c r="M38" s="206">
        <v>26.62</v>
      </c>
      <c r="N38" s="206">
        <v>34.299999999999997</v>
      </c>
      <c r="O38" s="206">
        <v>0</v>
      </c>
      <c r="P38" s="206">
        <v>40.11</v>
      </c>
      <c r="Q38" s="206">
        <v>6.33</v>
      </c>
      <c r="R38" s="206">
        <v>12.27</v>
      </c>
      <c r="S38" s="206">
        <v>7.66</v>
      </c>
      <c r="T38" s="206">
        <v>0</v>
      </c>
      <c r="U38" s="206">
        <v>20.51</v>
      </c>
      <c r="V38" s="206">
        <v>5.33</v>
      </c>
      <c r="W38" s="206">
        <v>13.64</v>
      </c>
      <c r="X38" s="206">
        <v>28.91</v>
      </c>
      <c r="Y38" s="206">
        <v>0</v>
      </c>
      <c r="Z38" s="206">
        <v>64.37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368.91</v>
      </c>
      <c r="M39" s="206">
        <v>26.62</v>
      </c>
      <c r="N39" s="206">
        <v>34.299999999999997</v>
      </c>
      <c r="O39" s="206">
        <v>0</v>
      </c>
      <c r="P39" s="206">
        <v>40.11</v>
      </c>
      <c r="Q39" s="206">
        <v>6.33</v>
      </c>
      <c r="R39" s="206">
        <v>12.27</v>
      </c>
      <c r="S39" s="206">
        <v>7.66</v>
      </c>
      <c r="T39" s="206">
        <v>0</v>
      </c>
      <c r="U39" s="206">
        <v>20.51</v>
      </c>
      <c r="V39" s="206">
        <v>5.33</v>
      </c>
      <c r="W39" s="206">
        <v>13.64</v>
      </c>
      <c r="X39" s="206">
        <v>28.91</v>
      </c>
      <c r="Y39" s="206">
        <v>0</v>
      </c>
      <c r="Z39" s="206">
        <v>64.37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368.91</v>
      </c>
      <c r="M40" s="206">
        <v>26.62</v>
      </c>
      <c r="N40" s="206">
        <v>34.299999999999997</v>
      </c>
      <c r="O40" s="206">
        <v>0</v>
      </c>
      <c r="P40" s="206">
        <v>40.11</v>
      </c>
      <c r="Q40" s="206">
        <v>6.33</v>
      </c>
      <c r="R40" s="206">
        <v>12.27</v>
      </c>
      <c r="S40" s="206">
        <v>7.66</v>
      </c>
      <c r="T40" s="206">
        <v>0</v>
      </c>
      <c r="U40" s="206">
        <v>20.51</v>
      </c>
      <c r="V40" s="206">
        <v>5.33</v>
      </c>
      <c r="W40" s="206">
        <v>13.64</v>
      </c>
      <c r="X40" s="206">
        <v>28.91</v>
      </c>
      <c r="Y40" s="206">
        <v>0</v>
      </c>
      <c r="Z40" s="206">
        <v>64.37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368.91</v>
      </c>
      <c r="M41" s="206">
        <v>26.62</v>
      </c>
      <c r="N41" s="206">
        <v>34.299999999999997</v>
      </c>
      <c r="O41" s="206">
        <v>0</v>
      </c>
      <c r="P41" s="206">
        <v>40.11</v>
      </c>
      <c r="Q41" s="206">
        <v>6.33</v>
      </c>
      <c r="R41" s="206">
        <v>12.27</v>
      </c>
      <c r="S41" s="206">
        <v>7.66</v>
      </c>
      <c r="T41" s="206">
        <v>0</v>
      </c>
      <c r="U41" s="206">
        <v>20.51</v>
      </c>
      <c r="V41" s="206">
        <v>5.33</v>
      </c>
      <c r="W41" s="206">
        <v>13.64</v>
      </c>
      <c r="X41" s="206">
        <v>28.91</v>
      </c>
      <c r="Y41" s="206">
        <v>0</v>
      </c>
      <c r="Z41" s="206">
        <v>64.37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368.91</v>
      </c>
      <c r="M42" s="206">
        <v>26.62</v>
      </c>
      <c r="N42" s="206">
        <v>34.299999999999997</v>
      </c>
      <c r="O42" s="206">
        <v>0</v>
      </c>
      <c r="P42" s="206">
        <v>40.11</v>
      </c>
      <c r="Q42" s="206">
        <v>6.33</v>
      </c>
      <c r="R42" s="206">
        <v>12.27</v>
      </c>
      <c r="S42" s="206">
        <v>7.66</v>
      </c>
      <c r="T42" s="206">
        <v>0</v>
      </c>
      <c r="U42" s="206">
        <v>20.51</v>
      </c>
      <c r="V42" s="206">
        <v>5.33</v>
      </c>
      <c r="W42" s="206">
        <v>13.64</v>
      </c>
      <c r="X42" s="206">
        <v>28.91</v>
      </c>
      <c r="Y42" s="206">
        <v>0</v>
      </c>
      <c r="Z42" s="206">
        <v>64.37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368.91</v>
      </c>
      <c r="M43" s="206">
        <v>26.62</v>
      </c>
      <c r="N43" s="206">
        <v>34.299999999999997</v>
      </c>
      <c r="O43" s="206">
        <v>0</v>
      </c>
      <c r="P43" s="206">
        <v>40.11</v>
      </c>
      <c r="Q43" s="206">
        <v>6.33</v>
      </c>
      <c r="R43" s="206">
        <v>12.27</v>
      </c>
      <c r="S43" s="206">
        <v>7.66</v>
      </c>
      <c r="T43" s="206">
        <v>0</v>
      </c>
      <c r="U43" s="206">
        <v>20.51</v>
      </c>
      <c r="V43" s="206">
        <v>5.33</v>
      </c>
      <c r="W43" s="206">
        <v>13.64</v>
      </c>
      <c r="X43" s="206">
        <v>28.91</v>
      </c>
      <c r="Y43" s="206">
        <v>0</v>
      </c>
      <c r="Z43" s="206">
        <v>64.37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368.91</v>
      </c>
      <c r="M44" s="206">
        <v>26.62</v>
      </c>
      <c r="N44" s="206">
        <v>34.299999999999997</v>
      </c>
      <c r="O44" s="206">
        <v>0</v>
      </c>
      <c r="P44" s="206">
        <v>40.11</v>
      </c>
      <c r="Q44" s="206">
        <v>6.33</v>
      </c>
      <c r="R44" s="206">
        <v>12.27</v>
      </c>
      <c r="S44" s="206">
        <v>7.66</v>
      </c>
      <c r="T44" s="206">
        <v>0</v>
      </c>
      <c r="U44" s="206">
        <v>20.51</v>
      </c>
      <c r="V44" s="206">
        <v>5.33</v>
      </c>
      <c r="W44" s="206">
        <v>13.64</v>
      </c>
      <c r="X44" s="206">
        <v>28.91</v>
      </c>
      <c r="Y44" s="206">
        <v>0</v>
      </c>
      <c r="Z44" s="206">
        <v>64.37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368.91</v>
      </c>
      <c r="M45" s="206">
        <v>26.62</v>
      </c>
      <c r="N45" s="206">
        <v>34.299999999999997</v>
      </c>
      <c r="O45" s="206">
        <v>0</v>
      </c>
      <c r="P45" s="206">
        <v>40.11</v>
      </c>
      <c r="Q45" s="206">
        <v>6.33</v>
      </c>
      <c r="R45" s="206">
        <v>12.27</v>
      </c>
      <c r="S45" s="206">
        <v>7.66</v>
      </c>
      <c r="T45" s="206">
        <v>0</v>
      </c>
      <c r="U45" s="206">
        <v>20.51</v>
      </c>
      <c r="V45" s="206">
        <v>5.33</v>
      </c>
      <c r="W45" s="206">
        <v>13.64</v>
      </c>
      <c r="X45" s="206">
        <v>28.91</v>
      </c>
      <c r="Y45" s="206">
        <v>0</v>
      </c>
      <c r="Z45" s="206">
        <v>64.37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368.91</v>
      </c>
      <c r="M46" s="206">
        <v>26.62</v>
      </c>
      <c r="N46" s="206">
        <v>34.299999999999997</v>
      </c>
      <c r="O46" s="206">
        <v>0</v>
      </c>
      <c r="P46" s="206">
        <v>40.11</v>
      </c>
      <c r="Q46" s="206">
        <v>6.33</v>
      </c>
      <c r="R46" s="206">
        <v>12.27</v>
      </c>
      <c r="S46" s="206">
        <v>7.66</v>
      </c>
      <c r="T46" s="206">
        <v>0</v>
      </c>
      <c r="U46" s="206">
        <v>20.51</v>
      </c>
      <c r="V46" s="206">
        <v>5.33</v>
      </c>
      <c r="W46" s="206">
        <v>13.64</v>
      </c>
      <c r="X46" s="206">
        <v>28.91</v>
      </c>
      <c r="Y46" s="206">
        <v>0</v>
      </c>
      <c r="Z46" s="206">
        <v>64.37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368.91</v>
      </c>
      <c r="M47" s="206">
        <v>26.62</v>
      </c>
      <c r="N47" s="206">
        <v>34.299999999999997</v>
      </c>
      <c r="O47" s="206">
        <v>0</v>
      </c>
      <c r="P47" s="206">
        <v>40.11</v>
      </c>
      <c r="Q47" s="206">
        <v>6.33</v>
      </c>
      <c r="R47" s="206">
        <v>12.27</v>
      </c>
      <c r="S47" s="206">
        <v>7.66</v>
      </c>
      <c r="T47" s="206">
        <v>0</v>
      </c>
      <c r="U47" s="206">
        <v>20.51</v>
      </c>
      <c r="V47" s="206">
        <v>5.33</v>
      </c>
      <c r="W47" s="206">
        <v>13.47</v>
      </c>
      <c r="X47" s="206">
        <v>28.91</v>
      </c>
      <c r="Y47" s="206">
        <v>0</v>
      </c>
      <c r="Z47" s="206">
        <v>64.37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368.91</v>
      </c>
      <c r="M48" s="206">
        <v>26.62</v>
      </c>
      <c r="N48" s="206">
        <v>34.299999999999997</v>
      </c>
      <c r="O48" s="206">
        <v>0</v>
      </c>
      <c r="P48" s="206">
        <v>40.11</v>
      </c>
      <c r="Q48" s="206">
        <v>6.33</v>
      </c>
      <c r="R48" s="206">
        <v>12.27</v>
      </c>
      <c r="S48" s="206">
        <v>7.66</v>
      </c>
      <c r="T48" s="206">
        <v>0</v>
      </c>
      <c r="U48" s="206">
        <v>20.51</v>
      </c>
      <c r="V48" s="206">
        <v>5.33</v>
      </c>
      <c r="W48" s="206">
        <v>13.47</v>
      </c>
      <c r="X48" s="206">
        <v>28.91</v>
      </c>
      <c r="Y48" s="206">
        <v>0</v>
      </c>
      <c r="Z48" s="206">
        <v>64.37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368.91</v>
      </c>
      <c r="M49" s="206">
        <v>26.62</v>
      </c>
      <c r="N49" s="206">
        <v>34.299999999999997</v>
      </c>
      <c r="O49" s="206">
        <v>0</v>
      </c>
      <c r="P49" s="206">
        <v>40.11</v>
      </c>
      <c r="Q49" s="206">
        <v>6.33</v>
      </c>
      <c r="R49" s="206">
        <v>12.27</v>
      </c>
      <c r="S49" s="206">
        <v>7.66</v>
      </c>
      <c r="T49" s="206">
        <v>0</v>
      </c>
      <c r="U49" s="206">
        <v>20.51</v>
      </c>
      <c r="V49" s="206">
        <v>5.33</v>
      </c>
      <c r="W49" s="206">
        <v>13.47</v>
      </c>
      <c r="X49" s="206">
        <v>28.91</v>
      </c>
      <c r="Y49" s="206">
        <v>0</v>
      </c>
      <c r="Z49" s="206">
        <v>64.37</v>
      </c>
      <c r="AA49" s="206">
        <v>26.51</v>
      </c>
      <c r="AB49" s="206">
        <v>0</v>
      </c>
      <c r="AC49" s="206">
        <v>9.56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368.91</v>
      </c>
      <c r="M50" s="206">
        <v>26.62</v>
      </c>
      <c r="N50" s="206">
        <v>34.299999999999997</v>
      </c>
      <c r="O50" s="206">
        <v>0</v>
      </c>
      <c r="P50" s="206">
        <v>40.11</v>
      </c>
      <c r="Q50" s="206">
        <v>6.33</v>
      </c>
      <c r="R50" s="206">
        <v>12.27</v>
      </c>
      <c r="S50" s="206">
        <v>7.66</v>
      </c>
      <c r="T50" s="206">
        <v>0</v>
      </c>
      <c r="U50" s="206">
        <v>20.51</v>
      </c>
      <c r="V50" s="206">
        <v>5.33</v>
      </c>
      <c r="W50" s="206">
        <v>13.47</v>
      </c>
      <c r="X50" s="206">
        <v>28.91</v>
      </c>
      <c r="Y50" s="206">
        <v>0</v>
      </c>
      <c r="Z50" s="206">
        <v>64.37</v>
      </c>
      <c r="AA50" s="206">
        <v>26.51</v>
      </c>
      <c r="AB50" s="206">
        <v>0</v>
      </c>
      <c r="AC50" s="206">
        <v>9.56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368.91</v>
      </c>
      <c r="M51" s="206">
        <v>26.62</v>
      </c>
      <c r="N51" s="206">
        <v>34.299999999999997</v>
      </c>
      <c r="O51" s="206">
        <v>0</v>
      </c>
      <c r="P51" s="206">
        <v>39.950000000000003</v>
      </c>
      <c r="Q51" s="206">
        <v>6.33</v>
      </c>
      <c r="R51" s="206">
        <v>12.27</v>
      </c>
      <c r="S51" s="206">
        <v>7.66</v>
      </c>
      <c r="T51" s="206">
        <v>0</v>
      </c>
      <c r="U51" s="206">
        <v>20.51</v>
      </c>
      <c r="V51" s="206">
        <v>5.33</v>
      </c>
      <c r="W51" s="206">
        <v>13.42</v>
      </c>
      <c r="X51" s="206">
        <v>28.91</v>
      </c>
      <c r="Y51" s="206">
        <v>0</v>
      </c>
      <c r="Z51" s="206">
        <v>64.37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368.91</v>
      </c>
      <c r="M52" s="206">
        <v>26.62</v>
      </c>
      <c r="N52" s="206">
        <v>34.299999999999997</v>
      </c>
      <c r="O52" s="206">
        <v>0</v>
      </c>
      <c r="P52" s="206">
        <v>39.950000000000003</v>
      </c>
      <c r="Q52" s="206">
        <v>0</v>
      </c>
      <c r="R52" s="206">
        <v>12.27</v>
      </c>
      <c r="S52" s="206">
        <v>7.65</v>
      </c>
      <c r="T52" s="206">
        <v>0</v>
      </c>
      <c r="U52" s="206">
        <v>20.51</v>
      </c>
      <c r="V52" s="206">
        <v>5.33</v>
      </c>
      <c r="W52" s="206">
        <v>13.42</v>
      </c>
      <c r="X52" s="206">
        <v>28.91</v>
      </c>
      <c r="Y52" s="206">
        <v>0</v>
      </c>
      <c r="Z52" s="206">
        <v>64.37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57.15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306.63</v>
      </c>
      <c r="M53" s="206">
        <v>26.62</v>
      </c>
      <c r="N53" s="206">
        <v>34.299999999999997</v>
      </c>
      <c r="O53" s="206">
        <v>0</v>
      </c>
      <c r="P53" s="206">
        <v>39.950000000000003</v>
      </c>
      <c r="Q53" s="206">
        <v>0</v>
      </c>
      <c r="R53" s="206">
        <v>12.27</v>
      </c>
      <c r="S53" s="206">
        <v>7.65</v>
      </c>
      <c r="T53" s="206">
        <v>0</v>
      </c>
      <c r="U53" s="206">
        <v>20.51</v>
      </c>
      <c r="V53" s="206">
        <v>5.33</v>
      </c>
      <c r="W53" s="206">
        <v>13.42</v>
      </c>
      <c r="X53" s="206">
        <v>28.91</v>
      </c>
      <c r="Y53" s="206">
        <v>0</v>
      </c>
      <c r="Z53" s="206">
        <v>64.37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51.49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239.55</v>
      </c>
      <c r="M54" s="206">
        <v>26.62</v>
      </c>
      <c r="N54" s="206">
        <v>34.299999999999997</v>
      </c>
      <c r="O54" s="206">
        <v>0</v>
      </c>
      <c r="P54" s="206">
        <v>39.950000000000003</v>
      </c>
      <c r="Q54" s="206">
        <v>0</v>
      </c>
      <c r="R54" s="206">
        <v>12.27</v>
      </c>
      <c r="S54" s="206">
        <v>7.65</v>
      </c>
      <c r="T54" s="206">
        <v>0</v>
      </c>
      <c r="U54" s="206">
        <v>20.51</v>
      </c>
      <c r="V54" s="206">
        <v>5.33</v>
      </c>
      <c r="W54" s="206">
        <v>13.42</v>
      </c>
      <c r="X54" s="206">
        <v>28.91</v>
      </c>
      <c r="Y54" s="206">
        <v>0</v>
      </c>
      <c r="Z54" s="206">
        <v>64.37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51.49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203.14</v>
      </c>
      <c r="M55" s="206">
        <v>26.62</v>
      </c>
      <c r="N55" s="206">
        <v>34.299999999999997</v>
      </c>
      <c r="O55" s="206">
        <v>0</v>
      </c>
      <c r="P55" s="206">
        <v>39.950000000000003</v>
      </c>
      <c r="Q55" s="206">
        <v>0</v>
      </c>
      <c r="R55" s="206">
        <v>12.27</v>
      </c>
      <c r="S55" s="206">
        <v>2.63</v>
      </c>
      <c r="T55" s="206">
        <v>0</v>
      </c>
      <c r="U55" s="206">
        <v>20.51</v>
      </c>
      <c r="V55" s="206">
        <v>0</v>
      </c>
      <c r="W55" s="206">
        <v>13.42</v>
      </c>
      <c r="X55" s="206">
        <v>28.91</v>
      </c>
      <c r="Y55" s="206">
        <v>0</v>
      </c>
      <c r="Z55" s="206">
        <v>64.37</v>
      </c>
      <c r="AA55" s="206">
        <v>26.51</v>
      </c>
      <c r="AB55" s="206">
        <v>0</v>
      </c>
      <c r="AC55" s="206">
        <v>9.56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51.49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203.14</v>
      </c>
      <c r="M56" s="206">
        <v>26.62</v>
      </c>
      <c r="N56" s="206">
        <v>34.299999999999997</v>
      </c>
      <c r="O56" s="206">
        <v>0</v>
      </c>
      <c r="P56" s="206">
        <v>39.950000000000003</v>
      </c>
      <c r="Q56" s="206">
        <v>0</v>
      </c>
      <c r="R56" s="206">
        <v>12.27</v>
      </c>
      <c r="S56" s="206">
        <v>0</v>
      </c>
      <c r="T56" s="206">
        <v>0</v>
      </c>
      <c r="U56" s="206">
        <v>20.51</v>
      </c>
      <c r="V56" s="206">
        <v>0</v>
      </c>
      <c r="W56" s="206">
        <v>13.42</v>
      </c>
      <c r="X56" s="206">
        <v>28.91</v>
      </c>
      <c r="Y56" s="206">
        <v>0</v>
      </c>
      <c r="Z56" s="206">
        <v>64.37</v>
      </c>
      <c r="AA56" s="206">
        <v>26.51</v>
      </c>
      <c r="AB56" s="206">
        <v>0</v>
      </c>
      <c r="AC56" s="206">
        <v>9.56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203.14</v>
      </c>
      <c r="M57" s="206">
        <v>26.62</v>
      </c>
      <c r="N57" s="206">
        <v>34.299999999999997</v>
      </c>
      <c r="O57" s="206">
        <v>0</v>
      </c>
      <c r="P57" s="206">
        <v>39.950000000000003</v>
      </c>
      <c r="Q57" s="206">
        <v>0</v>
      </c>
      <c r="R57" s="206">
        <v>12.27</v>
      </c>
      <c r="S57" s="206">
        <v>0</v>
      </c>
      <c r="T57" s="206">
        <v>0</v>
      </c>
      <c r="U57" s="206">
        <v>20.51</v>
      </c>
      <c r="V57" s="206">
        <v>0</v>
      </c>
      <c r="W57" s="206">
        <v>13.42</v>
      </c>
      <c r="X57" s="206">
        <v>28.91</v>
      </c>
      <c r="Y57" s="206">
        <v>0</v>
      </c>
      <c r="Z57" s="206">
        <v>64.37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203.14</v>
      </c>
      <c r="M58" s="206">
        <v>26.62</v>
      </c>
      <c r="N58" s="206">
        <v>34.299999999999997</v>
      </c>
      <c r="O58" s="206">
        <v>0</v>
      </c>
      <c r="P58" s="206">
        <v>39.950000000000003</v>
      </c>
      <c r="Q58" s="206">
        <v>0</v>
      </c>
      <c r="R58" s="206">
        <v>12.27</v>
      </c>
      <c r="S58" s="206">
        <v>0</v>
      </c>
      <c r="T58" s="206">
        <v>0</v>
      </c>
      <c r="U58" s="206">
        <v>20.51</v>
      </c>
      <c r="V58" s="206">
        <v>0</v>
      </c>
      <c r="W58" s="206">
        <v>13.41</v>
      </c>
      <c r="X58" s="206">
        <v>28.91</v>
      </c>
      <c r="Y58" s="206">
        <v>0</v>
      </c>
      <c r="Z58" s="206">
        <v>64.37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203.14</v>
      </c>
      <c r="M59" s="206">
        <v>26.62</v>
      </c>
      <c r="N59" s="206">
        <v>34.299999999999997</v>
      </c>
      <c r="O59" s="206">
        <v>0</v>
      </c>
      <c r="P59" s="206">
        <v>39.950000000000003</v>
      </c>
      <c r="Q59" s="206">
        <v>0</v>
      </c>
      <c r="R59" s="206">
        <v>12.27</v>
      </c>
      <c r="S59" s="206">
        <v>0</v>
      </c>
      <c r="T59" s="206">
        <v>0</v>
      </c>
      <c r="U59" s="206">
        <v>20.51</v>
      </c>
      <c r="V59" s="206">
        <v>0</v>
      </c>
      <c r="W59" s="206">
        <v>13.41</v>
      </c>
      <c r="X59" s="206">
        <v>28.91</v>
      </c>
      <c r="Y59" s="206">
        <v>0</v>
      </c>
      <c r="Z59" s="206">
        <v>64.37</v>
      </c>
      <c r="AA59" s="206">
        <v>26.51</v>
      </c>
      <c r="AB59" s="206">
        <v>0</v>
      </c>
      <c r="AC59" s="206">
        <v>9.32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203.14</v>
      </c>
      <c r="M60" s="206">
        <v>26.62</v>
      </c>
      <c r="N60" s="206">
        <v>34.299999999999997</v>
      </c>
      <c r="O60" s="206">
        <v>0</v>
      </c>
      <c r="P60" s="206">
        <v>39.950000000000003</v>
      </c>
      <c r="Q60" s="206">
        <v>0</v>
      </c>
      <c r="R60" s="206">
        <v>12.27</v>
      </c>
      <c r="S60" s="206">
        <v>0</v>
      </c>
      <c r="T60" s="206">
        <v>0</v>
      </c>
      <c r="U60" s="206">
        <v>20.51</v>
      </c>
      <c r="V60" s="206">
        <v>0</v>
      </c>
      <c r="W60" s="206">
        <v>13.41</v>
      </c>
      <c r="X60" s="206">
        <v>28.91</v>
      </c>
      <c r="Y60" s="206">
        <v>0</v>
      </c>
      <c r="Z60" s="206">
        <v>64.37</v>
      </c>
      <c r="AA60" s="206">
        <v>26.51</v>
      </c>
      <c r="AB60" s="206">
        <v>0</v>
      </c>
      <c r="AC60" s="206">
        <v>9.32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203.14</v>
      </c>
      <c r="M61" s="206">
        <v>26.62</v>
      </c>
      <c r="N61" s="206">
        <v>34.299999999999997</v>
      </c>
      <c r="O61" s="206">
        <v>0</v>
      </c>
      <c r="P61" s="206">
        <v>39.950000000000003</v>
      </c>
      <c r="Q61" s="206">
        <v>0</v>
      </c>
      <c r="R61" s="206">
        <v>12.27</v>
      </c>
      <c r="S61" s="206">
        <v>7.65</v>
      </c>
      <c r="T61" s="206">
        <v>0</v>
      </c>
      <c r="U61" s="206">
        <v>20.51</v>
      </c>
      <c r="V61" s="206">
        <v>5.33</v>
      </c>
      <c r="W61" s="206">
        <v>13.43</v>
      </c>
      <c r="X61" s="206">
        <v>28.91</v>
      </c>
      <c r="Y61" s="206">
        <v>0</v>
      </c>
      <c r="Z61" s="206">
        <v>64.37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203.14</v>
      </c>
      <c r="M62" s="206">
        <v>26.62</v>
      </c>
      <c r="N62" s="206">
        <v>34.299999999999997</v>
      </c>
      <c r="O62" s="206">
        <v>0</v>
      </c>
      <c r="P62" s="206">
        <v>39.950000000000003</v>
      </c>
      <c r="Q62" s="206">
        <v>0</v>
      </c>
      <c r="R62" s="206">
        <v>12.27</v>
      </c>
      <c r="S62" s="206">
        <v>7.65</v>
      </c>
      <c r="T62" s="206">
        <v>0</v>
      </c>
      <c r="U62" s="206">
        <v>20.51</v>
      </c>
      <c r="V62" s="206">
        <v>5.33</v>
      </c>
      <c r="W62" s="206">
        <v>13.29</v>
      </c>
      <c r="X62" s="206">
        <v>28.91</v>
      </c>
      <c r="Y62" s="206">
        <v>0</v>
      </c>
      <c r="Z62" s="206">
        <v>64.37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203.14</v>
      </c>
      <c r="M63" s="206">
        <v>26.62</v>
      </c>
      <c r="N63" s="206">
        <v>34.299999999999997</v>
      </c>
      <c r="O63" s="206">
        <v>0</v>
      </c>
      <c r="P63" s="206">
        <v>39.950000000000003</v>
      </c>
      <c r="Q63" s="206">
        <v>0</v>
      </c>
      <c r="R63" s="206">
        <v>12.27</v>
      </c>
      <c r="S63" s="206">
        <v>0</v>
      </c>
      <c r="T63" s="206">
        <v>0</v>
      </c>
      <c r="U63" s="206">
        <v>20.51</v>
      </c>
      <c r="V63" s="206">
        <v>0</v>
      </c>
      <c r="W63" s="206">
        <v>13.29</v>
      </c>
      <c r="X63" s="206">
        <v>28.91</v>
      </c>
      <c r="Y63" s="206">
        <v>0</v>
      </c>
      <c r="Z63" s="206">
        <v>64.37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258.70999999999998</v>
      </c>
      <c r="M64" s="206">
        <v>26.62</v>
      </c>
      <c r="N64" s="206">
        <v>34.299999999999997</v>
      </c>
      <c r="O64" s="206">
        <v>0</v>
      </c>
      <c r="P64" s="206">
        <v>39.950000000000003</v>
      </c>
      <c r="Q64" s="206">
        <v>0</v>
      </c>
      <c r="R64" s="206">
        <v>12.27</v>
      </c>
      <c r="S64" s="206">
        <v>7.65</v>
      </c>
      <c r="T64" s="206">
        <v>0</v>
      </c>
      <c r="U64" s="206">
        <v>20.51</v>
      </c>
      <c r="V64" s="206">
        <v>5.97</v>
      </c>
      <c r="W64" s="206">
        <v>13.29</v>
      </c>
      <c r="X64" s="206">
        <v>28.91</v>
      </c>
      <c r="Y64" s="206">
        <v>0</v>
      </c>
      <c r="Z64" s="206">
        <v>64.37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8.83</v>
      </c>
      <c r="L65" s="206">
        <v>287.45999999999998</v>
      </c>
      <c r="M65" s="206">
        <v>26.62</v>
      </c>
      <c r="N65" s="206">
        <v>34.299999999999997</v>
      </c>
      <c r="O65" s="206">
        <v>0</v>
      </c>
      <c r="P65" s="206">
        <v>39.950000000000003</v>
      </c>
      <c r="Q65" s="206">
        <v>0</v>
      </c>
      <c r="R65" s="206">
        <v>12.27</v>
      </c>
      <c r="S65" s="206">
        <v>7.65</v>
      </c>
      <c r="T65" s="206">
        <v>0</v>
      </c>
      <c r="U65" s="206">
        <v>20.51</v>
      </c>
      <c r="V65" s="206">
        <v>5.97</v>
      </c>
      <c r="W65" s="206">
        <v>13.29</v>
      </c>
      <c r="X65" s="206">
        <v>28.91</v>
      </c>
      <c r="Y65" s="206">
        <v>0</v>
      </c>
      <c r="Z65" s="206">
        <v>64.37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368.91</v>
      </c>
      <c r="M66" s="206">
        <v>26.62</v>
      </c>
      <c r="N66" s="206">
        <v>34.299999999999997</v>
      </c>
      <c r="O66" s="206">
        <v>0</v>
      </c>
      <c r="P66" s="206">
        <v>39.950000000000003</v>
      </c>
      <c r="Q66" s="206">
        <v>6.34</v>
      </c>
      <c r="R66" s="206">
        <v>12.27</v>
      </c>
      <c r="S66" s="206">
        <v>7.65</v>
      </c>
      <c r="T66" s="206">
        <v>0</v>
      </c>
      <c r="U66" s="206">
        <v>20.51</v>
      </c>
      <c r="V66" s="206">
        <v>5.97</v>
      </c>
      <c r="W66" s="206">
        <v>13.29</v>
      </c>
      <c r="X66" s="206">
        <v>28.91</v>
      </c>
      <c r="Y66" s="206">
        <v>0</v>
      </c>
      <c r="Z66" s="206">
        <v>64.37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368.91</v>
      </c>
      <c r="M67" s="206">
        <v>26.62</v>
      </c>
      <c r="N67" s="206">
        <v>34.299999999999997</v>
      </c>
      <c r="O67" s="206">
        <v>0</v>
      </c>
      <c r="P67" s="206">
        <v>39.950000000000003</v>
      </c>
      <c r="Q67" s="206">
        <v>6.34</v>
      </c>
      <c r="R67" s="206">
        <v>12.27</v>
      </c>
      <c r="S67" s="206">
        <v>7.65</v>
      </c>
      <c r="T67" s="206">
        <v>0</v>
      </c>
      <c r="U67" s="206">
        <v>20.51</v>
      </c>
      <c r="V67" s="206">
        <v>5.55</v>
      </c>
      <c r="W67" s="206">
        <v>13.29</v>
      </c>
      <c r="X67" s="206">
        <v>28.91</v>
      </c>
      <c r="Y67" s="206">
        <v>0</v>
      </c>
      <c r="Z67" s="206">
        <v>64.37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368.91</v>
      </c>
      <c r="M68" s="206">
        <v>26.62</v>
      </c>
      <c r="N68" s="206">
        <v>34.299999999999997</v>
      </c>
      <c r="O68" s="206">
        <v>0</v>
      </c>
      <c r="P68" s="206">
        <v>39.950000000000003</v>
      </c>
      <c r="Q68" s="206">
        <v>6.33</v>
      </c>
      <c r="R68" s="206">
        <v>12.27</v>
      </c>
      <c r="S68" s="206">
        <v>7.66</v>
      </c>
      <c r="T68" s="206">
        <v>0</v>
      </c>
      <c r="U68" s="206">
        <v>20.51</v>
      </c>
      <c r="V68" s="206">
        <v>5.52</v>
      </c>
      <c r="W68" s="206">
        <v>13.29</v>
      </c>
      <c r="X68" s="206">
        <v>28.91</v>
      </c>
      <c r="Y68" s="206">
        <v>0</v>
      </c>
      <c r="Z68" s="206">
        <v>64.37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368.91</v>
      </c>
      <c r="M69" s="206">
        <v>26.62</v>
      </c>
      <c r="N69" s="206">
        <v>34.299999999999997</v>
      </c>
      <c r="O69" s="206">
        <v>0</v>
      </c>
      <c r="P69" s="206">
        <v>39.950000000000003</v>
      </c>
      <c r="Q69" s="206">
        <v>6.33</v>
      </c>
      <c r="R69" s="206">
        <v>12.27</v>
      </c>
      <c r="S69" s="206">
        <v>7.66</v>
      </c>
      <c r="T69" s="206">
        <v>0</v>
      </c>
      <c r="U69" s="206">
        <v>20.51</v>
      </c>
      <c r="V69" s="206">
        <v>5.33</v>
      </c>
      <c r="W69" s="206">
        <v>13.29</v>
      </c>
      <c r="X69" s="206">
        <v>28.91</v>
      </c>
      <c r="Y69" s="206">
        <v>0</v>
      </c>
      <c r="Z69" s="206">
        <v>64.37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368.91</v>
      </c>
      <c r="M70" s="206">
        <v>26.62</v>
      </c>
      <c r="N70" s="206">
        <v>34.299999999999997</v>
      </c>
      <c r="O70" s="206">
        <v>0</v>
      </c>
      <c r="P70" s="206">
        <v>39.950000000000003</v>
      </c>
      <c r="Q70" s="206">
        <v>6.33</v>
      </c>
      <c r="R70" s="206">
        <v>12.27</v>
      </c>
      <c r="S70" s="206">
        <v>7.66</v>
      </c>
      <c r="T70" s="206">
        <v>0</v>
      </c>
      <c r="U70" s="206">
        <v>20.51</v>
      </c>
      <c r="V70" s="206">
        <v>5.33</v>
      </c>
      <c r="W70" s="206">
        <v>13.29</v>
      </c>
      <c r="X70" s="206">
        <v>28.91</v>
      </c>
      <c r="Y70" s="206">
        <v>0</v>
      </c>
      <c r="Z70" s="206">
        <v>64.37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6.93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419.49</v>
      </c>
      <c r="M71" s="206">
        <v>26.62</v>
      </c>
      <c r="N71" s="206">
        <v>34.299999999999997</v>
      </c>
      <c r="O71" s="206">
        <v>0</v>
      </c>
      <c r="P71" s="206">
        <v>39.950000000000003</v>
      </c>
      <c r="Q71" s="206">
        <v>6.33</v>
      </c>
      <c r="R71" s="206">
        <v>12.27</v>
      </c>
      <c r="S71" s="206">
        <v>7.66</v>
      </c>
      <c r="T71" s="206">
        <v>0</v>
      </c>
      <c r="U71" s="206">
        <v>20.51</v>
      </c>
      <c r="V71" s="206">
        <v>5.33</v>
      </c>
      <c r="W71" s="206">
        <v>13.29</v>
      </c>
      <c r="X71" s="206">
        <v>28.91</v>
      </c>
      <c r="Y71" s="206">
        <v>0</v>
      </c>
      <c r="Z71" s="206">
        <v>64.37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424.29</v>
      </c>
      <c r="M72" s="206">
        <v>26.62</v>
      </c>
      <c r="N72" s="206">
        <v>34.299999999999997</v>
      </c>
      <c r="O72" s="206">
        <v>0</v>
      </c>
      <c r="P72" s="206">
        <v>39.950000000000003</v>
      </c>
      <c r="Q72" s="206">
        <v>6.33</v>
      </c>
      <c r="R72" s="206">
        <v>12.27</v>
      </c>
      <c r="S72" s="206">
        <v>7.66</v>
      </c>
      <c r="T72" s="206">
        <v>0</v>
      </c>
      <c r="U72" s="206">
        <v>20.51</v>
      </c>
      <c r="V72" s="206">
        <v>5.33</v>
      </c>
      <c r="W72" s="206">
        <v>13.29</v>
      </c>
      <c r="X72" s="206">
        <v>28.91</v>
      </c>
      <c r="Y72" s="206">
        <v>0</v>
      </c>
      <c r="Z72" s="206">
        <v>64.37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445.57</v>
      </c>
      <c r="M73" s="206">
        <v>26.62</v>
      </c>
      <c r="N73" s="206">
        <v>34.299999999999997</v>
      </c>
      <c r="O73" s="206">
        <v>0</v>
      </c>
      <c r="P73" s="206">
        <v>39.950000000000003</v>
      </c>
      <c r="Q73" s="206">
        <v>6.33</v>
      </c>
      <c r="R73" s="206">
        <v>12.27</v>
      </c>
      <c r="S73" s="206">
        <v>7.66</v>
      </c>
      <c r="T73" s="206">
        <v>0</v>
      </c>
      <c r="U73" s="206">
        <v>20.51</v>
      </c>
      <c r="V73" s="206">
        <v>5.33</v>
      </c>
      <c r="W73" s="206">
        <v>13.29</v>
      </c>
      <c r="X73" s="206">
        <v>28.91</v>
      </c>
      <c r="Y73" s="206">
        <v>0</v>
      </c>
      <c r="Z73" s="206">
        <v>64.37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445.57</v>
      </c>
      <c r="M74" s="206">
        <v>26.62</v>
      </c>
      <c r="N74" s="206">
        <v>34.299999999999997</v>
      </c>
      <c r="O74" s="206">
        <v>0</v>
      </c>
      <c r="P74" s="206">
        <v>39.950000000000003</v>
      </c>
      <c r="Q74" s="206">
        <v>6.33</v>
      </c>
      <c r="R74" s="206">
        <v>12.27</v>
      </c>
      <c r="S74" s="206">
        <v>7.66</v>
      </c>
      <c r="T74" s="206">
        <v>0</v>
      </c>
      <c r="U74" s="206">
        <v>20.51</v>
      </c>
      <c r="V74" s="206">
        <v>5.33</v>
      </c>
      <c r="W74" s="206">
        <v>13.29</v>
      </c>
      <c r="X74" s="206">
        <v>28.91</v>
      </c>
      <c r="Y74" s="206">
        <v>0</v>
      </c>
      <c r="Z74" s="206">
        <v>64.37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445.57</v>
      </c>
      <c r="M75" s="206">
        <v>26.62</v>
      </c>
      <c r="N75" s="206">
        <v>34.299999999999997</v>
      </c>
      <c r="O75" s="206">
        <v>0</v>
      </c>
      <c r="P75" s="206">
        <v>39.950000000000003</v>
      </c>
      <c r="Q75" s="206">
        <v>6.33</v>
      </c>
      <c r="R75" s="206">
        <v>12.27</v>
      </c>
      <c r="S75" s="206">
        <v>7.66</v>
      </c>
      <c r="T75" s="206">
        <v>0</v>
      </c>
      <c r="U75" s="206">
        <v>20.51</v>
      </c>
      <c r="V75" s="206">
        <v>5.33</v>
      </c>
      <c r="W75" s="206">
        <v>13.29</v>
      </c>
      <c r="X75" s="206">
        <v>28.91</v>
      </c>
      <c r="Y75" s="206">
        <v>0</v>
      </c>
      <c r="Z75" s="206">
        <v>64.37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445.57</v>
      </c>
      <c r="M76" s="206">
        <v>26.62</v>
      </c>
      <c r="N76" s="206">
        <v>34.299999999999997</v>
      </c>
      <c r="O76" s="206">
        <v>0</v>
      </c>
      <c r="P76" s="206">
        <v>39.950000000000003</v>
      </c>
      <c r="Q76" s="206">
        <v>6.33</v>
      </c>
      <c r="R76" s="206">
        <v>12.27</v>
      </c>
      <c r="S76" s="206">
        <v>7.66</v>
      </c>
      <c r="T76" s="206">
        <v>0</v>
      </c>
      <c r="U76" s="206">
        <v>20.51</v>
      </c>
      <c r="V76" s="206">
        <v>5.33</v>
      </c>
      <c r="W76" s="206">
        <v>13.29</v>
      </c>
      <c r="X76" s="206">
        <v>28.91</v>
      </c>
      <c r="Y76" s="206">
        <v>0</v>
      </c>
      <c r="Z76" s="206">
        <v>64.37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368.91</v>
      </c>
      <c r="M77" s="206">
        <v>26.62</v>
      </c>
      <c r="N77" s="206">
        <v>34.299999999999997</v>
      </c>
      <c r="O77" s="206">
        <v>0</v>
      </c>
      <c r="P77" s="206">
        <v>39.950000000000003</v>
      </c>
      <c r="Q77" s="206">
        <v>6.33</v>
      </c>
      <c r="R77" s="206">
        <v>12.27</v>
      </c>
      <c r="S77" s="206">
        <v>7.66</v>
      </c>
      <c r="T77" s="206">
        <v>0</v>
      </c>
      <c r="U77" s="206">
        <v>20.51</v>
      </c>
      <c r="V77" s="206">
        <v>5.33</v>
      </c>
      <c r="W77" s="206">
        <v>13.29</v>
      </c>
      <c r="X77" s="206">
        <v>28.91</v>
      </c>
      <c r="Y77" s="206">
        <v>0</v>
      </c>
      <c r="Z77" s="206">
        <v>64.37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368.91</v>
      </c>
      <c r="M78" s="206">
        <v>26.62</v>
      </c>
      <c r="N78" s="206">
        <v>34.299999999999997</v>
      </c>
      <c r="O78" s="206">
        <v>0</v>
      </c>
      <c r="P78" s="206">
        <v>39.950000000000003</v>
      </c>
      <c r="Q78" s="206">
        <v>6.33</v>
      </c>
      <c r="R78" s="206">
        <v>12.27</v>
      </c>
      <c r="S78" s="206">
        <v>7.66</v>
      </c>
      <c r="T78" s="206">
        <v>0</v>
      </c>
      <c r="U78" s="206">
        <v>20.51</v>
      </c>
      <c r="V78" s="206">
        <v>5.33</v>
      </c>
      <c r="W78" s="206">
        <v>13.29</v>
      </c>
      <c r="X78" s="206">
        <v>28.91</v>
      </c>
      <c r="Y78" s="206">
        <v>0</v>
      </c>
      <c r="Z78" s="206">
        <v>64.37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368.91</v>
      </c>
      <c r="M79" s="206">
        <v>26.62</v>
      </c>
      <c r="N79" s="206">
        <v>34.299999999999997</v>
      </c>
      <c r="O79" s="206">
        <v>0</v>
      </c>
      <c r="P79" s="206">
        <v>39.950000000000003</v>
      </c>
      <c r="Q79" s="206">
        <v>6.33</v>
      </c>
      <c r="R79" s="206">
        <v>12.27</v>
      </c>
      <c r="S79" s="206">
        <v>7.66</v>
      </c>
      <c r="T79" s="206">
        <v>0</v>
      </c>
      <c r="U79" s="206">
        <v>20.51</v>
      </c>
      <c r="V79" s="206">
        <v>5.33</v>
      </c>
      <c r="W79" s="206">
        <v>13.29</v>
      </c>
      <c r="X79" s="206">
        <v>28.91</v>
      </c>
      <c r="Y79" s="206">
        <v>0</v>
      </c>
      <c r="Z79" s="206">
        <v>64.37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368.91</v>
      </c>
      <c r="M80" s="206">
        <v>26.62</v>
      </c>
      <c r="N80" s="206">
        <v>34.299999999999997</v>
      </c>
      <c r="O80" s="206">
        <v>0</v>
      </c>
      <c r="P80" s="206">
        <v>39.950000000000003</v>
      </c>
      <c r="Q80" s="206">
        <v>6.33</v>
      </c>
      <c r="R80" s="206">
        <v>12.27</v>
      </c>
      <c r="S80" s="206">
        <v>7.66</v>
      </c>
      <c r="T80" s="206">
        <v>0</v>
      </c>
      <c r="U80" s="206">
        <v>20.51</v>
      </c>
      <c r="V80" s="206">
        <v>5.33</v>
      </c>
      <c r="W80" s="206">
        <v>13.29</v>
      </c>
      <c r="X80" s="206">
        <v>28.91</v>
      </c>
      <c r="Y80" s="206">
        <v>0</v>
      </c>
      <c r="Z80" s="206">
        <v>64.37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368.91</v>
      </c>
      <c r="M81" s="206">
        <v>26.62</v>
      </c>
      <c r="N81" s="206">
        <v>34.299999999999997</v>
      </c>
      <c r="O81" s="206">
        <v>0</v>
      </c>
      <c r="P81" s="206">
        <v>39.950000000000003</v>
      </c>
      <c r="Q81" s="206">
        <v>6.33</v>
      </c>
      <c r="R81" s="206">
        <v>12.27</v>
      </c>
      <c r="S81" s="206">
        <v>7.66</v>
      </c>
      <c r="T81" s="206">
        <v>0</v>
      </c>
      <c r="U81" s="206">
        <v>20.51</v>
      </c>
      <c r="V81" s="206">
        <v>5.33</v>
      </c>
      <c r="W81" s="206">
        <v>13.29</v>
      </c>
      <c r="X81" s="206">
        <v>28.91</v>
      </c>
      <c r="Y81" s="206">
        <v>0</v>
      </c>
      <c r="Z81" s="206">
        <v>64.37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368.91</v>
      </c>
      <c r="M82" s="206">
        <v>26.62</v>
      </c>
      <c r="N82" s="206">
        <v>34.299999999999997</v>
      </c>
      <c r="O82" s="206">
        <v>0</v>
      </c>
      <c r="P82" s="206">
        <v>39.950000000000003</v>
      </c>
      <c r="Q82" s="206">
        <v>6.33</v>
      </c>
      <c r="R82" s="206">
        <v>12.27</v>
      </c>
      <c r="S82" s="206">
        <v>7.66</v>
      </c>
      <c r="T82" s="206">
        <v>0</v>
      </c>
      <c r="U82" s="206">
        <v>20.51</v>
      </c>
      <c r="V82" s="206">
        <v>5.33</v>
      </c>
      <c r="W82" s="206">
        <v>13.29</v>
      </c>
      <c r="X82" s="206">
        <v>28.91</v>
      </c>
      <c r="Y82" s="206">
        <v>0</v>
      </c>
      <c r="Z82" s="206">
        <v>64.37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368.91</v>
      </c>
      <c r="M83" s="206">
        <v>26.62</v>
      </c>
      <c r="N83" s="206">
        <v>34.299999999999997</v>
      </c>
      <c r="O83" s="206">
        <v>0</v>
      </c>
      <c r="P83" s="206">
        <v>39.950000000000003</v>
      </c>
      <c r="Q83" s="206">
        <v>6.33</v>
      </c>
      <c r="R83" s="206">
        <v>12.27</v>
      </c>
      <c r="S83" s="206">
        <v>7.66</v>
      </c>
      <c r="T83" s="206">
        <v>0</v>
      </c>
      <c r="U83" s="206">
        <v>20.51</v>
      </c>
      <c r="V83" s="206">
        <v>5.4</v>
      </c>
      <c r="W83" s="206">
        <v>13.29</v>
      </c>
      <c r="X83" s="206">
        <v>28.91</v>
      </c>
      <c r="Y83" s="206">
        <v>0</v>
      </c>
      <c r="Z83" s="206">
        <v>64.37</v>
      </c>
      <c r="AA83" s="206">
        <v>26.51</v>
      </c>
      <c r="AB83" s="206">
        <v>0</v>
      </c>
      <c r="AC83" s="206">
        <v>9.14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368.91</v>
      </c>
      <c r="M84" s="206">
        <v>26.62</v>
      </c>
      <c r="N84" s="206">
        <v>34.299999999999997</v>
      </c>
      <c r="O84" s="206">
        <v>0</v>
      </c>
      <c r="P84" s="206">
        <v>39.950000000000003</v>
      </c>
      <c r="Q84" s="206">
        <v>6.34</v>
      </c>
      <c r="R84" s="206">
        <v>12.27</v>
      </c>
      <c r="S84" s="206">
        <v>7.65</v>
      </c>
      <c r="T84" s="206">
        <v>0</v>
      </c>
      <c r="U84" s="206">
        <v>20.51</v>
      </c>
      <c r="V84" s="206">
        <v>5.33</v>
      </c>
      <c r="W84" s="206">
        <v>13.29</v>
      </c>
      <c r="X84" s="206">
        <v>28.91</v>
      </c>
      <c r="Y84" s="206">
        <v>0</v>
      </c>
      <c r="Z84" s="206">
        <v>64.37</v>
      </c>
      <c r="AA84" s="206">
        <v>26.51</v>
      </c>
      <c r="AB84" s="206">
        <v>0</v>
      </c>
      <c r="AC84" s="206">
        <v>9.14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368.91</v>
      </c>
      <c r="M85" s="206">
        <v>26.62</v>
      </c>
      <c r="N85" s="206">
        <v>34.299999999999997</v>
      </c>
      <c r="O85" s="206">
        <v>0</v>
      </c>
      <c r="P85" s="206">
        <v>39.950000000000003</v>
      </c>
      <c r="Q85" s="206">
        <v>0.08</v>
      </c>
      <c r="R85" s="206">
        <v>12.27</v>
      </c>
      <c r="S85" s="206">
        <v>7.65</v>
      </c>
      <c r="T85" s="206">
        <v>0</v>
      </c>
      <c r="U85" s="206">
        <v>20.51</v>
      </c>
      <c r="V85" s="206">
        <v>5.33</v>
      </c>
      <c r="W85" s="206">
        <v>13.29</v>
      </c>
      <c r="X85" s="206">
        <v>28.91</v>
      </c>
      <c r="Y85" s="206">
        <v>0</v>
      </c>
      <c r="Z85" s="206">
        <v>64.37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57.15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287.45999999999998</v>
      </c>
      <c r="M86" s="206">
        <v>26.62</v>
      </c>
      <c r="N86" s="206">
        <v>34.299999999999997</v>
      </c>
      <c r="O86" s="206">
        <v>0</v>
      </c>
      <c r="P86" s="206">
        <v>39.950000000000003</v>
      </c>
      <c r="Q86" s="206">
        <v>0</v>
      </c>
      <c r="R86" s="206">
        <v>12.27</v>
      </c>
      <c r="S86" s="206">
        <v>7.65</v>
      </c>
      <c r="T86" s="206">
        <v>0</v>
      </c>
      <c r="U86" s="206">
        <v>20.51</v>
      </c>
      <c r="V86" s="206">
        <v>5.43</v>
      </c>
      <c r="W86" s="206">
        <v>13.29</v>
      </c>
      <c r="X86" s="206">
        <v>28.91</v>
      </c>
      <c r="Y86" s="206">
        <v>0</v>
      </c>
      <c r="Z86" s="206">
        <v>64.37</v>
      </c>
      <c r="AA86" s="206">
        <v>26.51</v>
      </c>
      <c r="AB86" s="206">
        <v>0</v>
      </c>
      <c r="AC86" s="206">
        <v>9.14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57.15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249.13</v>
      </c>
      <c r="M87" s="206">
        <v>26.62</v>
      </c>
      <c r="N87" s="206">
        <v>34.299999999999997</v>
      </c>
      <c r="O87" s="206">
        <v>0</v>
      </c>
      <c r="P87" s="206">
        <v>39.950000000000003</v>
      </c>
      <c r="Q87" s="206">
        <v>0</v>
      </c>
      <c r="R87" s="206">
        <v>12.27</v>
      </c>
      <c r="S87" s="206">
        <v>7.65</v>
      </c>
      <c r="T87" s="206">
        <v>0</v>
      </c>
      <c r="U87" s="206">
        <v>20.51</v>
      </c>
      <c r="V87" s="206">
        <v>6.09</v>
      </c>
      <c r="W87" s="206">
        <v>13.29</v>
      </c>
      <c r="X87" s="206">
        <v>28.91</v>
      </c>
      <c r="Y87" s="206">
        <v>0</v>
      </c>
      <c r="Z87" s="206">
        <v>64.37</v>
      </c>
      <c r="AA87" s="206">
        <v>26.51</v>
      </c>
      <c r="AB87" s="206">
        <v>0</v>
      </c>
      <c r="AC87" s="206">
        <v>9.14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57.15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249.13</v>
      </c>
      <c r="M88" s="206">
        <v>26.62</v>
      </c>
      <c r="N88" s="206">
        <v>34.299999999999997</v>
      </c>
      <c r="O88" s="206">
        <v>0</v>
      </c>
      <c r="P88" s="206">
        <v>39.950000000000003</v>
      </c>
      <c r="Q88" s="206">
        <v>0</v>
      </c>
      <c r="R88" s="206">
        <v>12.27</v>
      </c>
      <c r="S88" s="206">
        <v>7.65</v>
      </c>
      <c r="T88" s="206">
        <v>0</v>
      </c>
      <c r="U88" s="206">
        <v>20.51</v>
      </c>
      <c r="V88" s="206">
        <v>6.09</v>
      </c>
      <c r="W88" s="206">
        <v>13.29</v>
      </c>
      <c r="X88" s="206">
        <v>28.91</v>
      </c>
      <c r="Y88" s="206">
        <v>0</v>
      </c>
      <c r="Z88" s="206">
        <v>64.37</v>
      </c>
      <c r="AA88" s="206">
        <v>26.51</v>
      </c>
      <c r="AB88" s="206">
        <v>0</v>
      </c>
      <c r="AC88" s="206">
        <v>9.14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57.15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249.13</v>
      </c>
      <c r="M89" s="206">
        <v>26.62</v>
      </c>
      <c r="N89" s="206">
        <v>34.299999999999997</v>
      </c>
      <c r="O89" s="206">
        <v>0</v>
      </c>
      <c r="P89" s="206">
        <v>40.11</v>
      </c>
      <c r="Q89" s="206">
        <v>0</v>
      </c>
      <c r="R89" s="206">
        <v>12.27</v>
      </c>
      <c r="S89" s="206">
        <v>7.65</v>
      </c>
      <c r="T89" s="206">
        <v>0</v>
      </c>
      <c r="U89" s="206">
        <v>20.51</v>
      </c>
      <c r="V89" s="206">
        <v>6.09</v>
      </c>
      <c r="W89" s="206">
        <v>13.29</v>
      </c>
      <c r="X89" s="206">
        <v>28.91</v>
      </c>
      <c r="Y89" s="206">
        <v>0</v>
      </c>
      <c r="Z89" s="206">
        <v>64.37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57.15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229.97</v>
      </c>
      <c r="M90" s="206">
        <v>26.62</v>
      </c>
      <c r="N90" s="206">
        <v>34.299999999999997</v>
      </c>
      <c r="O90" s="206">
        <v>0</v>
      </c>
      <c r="P90" s="206">
        <v>40.11</v>
      </c>
      <c r="Q90" s="206">
        <v>0</v>
      </c>
      <c r="R90" s="206">
        <v>12.27</v>
      </c>
      <c r="S90" s="206">
        <v>7.65</v>
      </c>
      <c r="T90" s="206">
        <v>0</v>
      </c>
      <c r="U90" s="206">
        <v>20.51</v>
      </c>
      <c r="V90" s="206">
        <v>6.09</v>
      </c>
      <c r="W90" s="206">
        <v>13.29</v>
      </c>
      <c r="X90" s="206">
        <v>28.91</v>
      </c>
      <c r="Y90" s="206">
        <v>0</v>
      </c>
      <c r="Z90" s="206">
        <v>64.37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57.15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203.14</v>
      </c>
      <c r="M91" s="206">
        <v>26.62</v>
      </c>
      <c r="N91" s="206">
        <v>34.299999999999997</v>
      </c>
      <c r="O91" s="206">
        <v>0</v>
      </c>
      <c r="P91" s="206">
        <v>40.11</v>
      </c>
      <c r="Q91" s="206">
        <v>0</v>
      </c>
      <c r="R91" s="206">
        <v>12.27</v>
      </c>
      <c r="S91" s="206">
        <v>0</v>
      </c>
      <c r="T91" s="206">
        <v>0</v>
      </c>
      <c r="U91" s="206">
        <v>20.51</v>
      </c>
      <c r="V91" s="206">
        <v>1.37</v>
      </c>
      <c r="W91" s="206">
        <v>13.57</v>
      </c>
      <c r="X91" s="206">
        <v>28.91</v>
      </c>
      <c r="Y91" s="206">
        <v>0</v>
      </c>
      <c r="Z91" s="206">
        <v>64.37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57.15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203.14</v>
      </c>
      <c r="M92" s="206">
        <v>26.62</v>
      </c>
      <c r="N92" s="206">
        <v>34.299999999999997</v>
      </c>
      <c r="O92" s="206">
        <v>0</v>
      </c>
      <c r="P92" s="206">
        <v>40.11</v>
      </c>
      <c r="Q92" s="206">
        <v>0</v>
      </c>
      <c r="R92" s="206">
        <v>12.27</v>
      </c>
      <c r="S92" s="206">
        <v>0</v>
      </c>
      <c r="T92" s="206">
        <v>0</v>
      </c>
      <c r="U92" s="206">
        <v>20.51</v>
      </c>
      <c r="V92" s="206">
        <v>0</v>
      </c>
      <c r="W92" s="206">
        <v>0</v>
      </c>
      <c r="X92" s="206">
        <v>9.58</v>
      </c>
      <c r="Y92" s="206">
        <v>0</v>
      </c>
      <c r="Z92" s="206">
        <v>64.72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57.15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203.14</v>
      </c>
      <c r="M93" s="206">
        <v>26.62</v>
      </c>
      <c r="N93" s="206">
        <v>34.299999999999997</v>
      </c>
      <c r="O93" s="206">
        <v>0</v>
      </c>
      <c r="P93" s="206">
        <v>40.11</v>
      </c>
      <c r="Q93" s="206">
        <v>0</v>
      </c>
      <c r="R93" s="206">
        <v>12.26</v>
      </c>
      <c r="S93" s="206">
        <v>0</v>
      </c>
      <c r="T93" s="206">
        <v>0</v>
      </c>
      <c r="U93" s="206">
        <v>20.51</v>
      </c>
      <c r="V93" s="206">
        <v>0</v>
      </c>
      <c r="W93" s="206">
        <v>0</v>
      </c>
      <c r="X93" s="206">
        <v>9.58</v>
      </c>
      <c r="Y93" s="206">
        <v>0</v>
      </c>
      <c r="Z93" s="206">
        <v>64.599999999999994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57.15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203.14</v>
      </c>
      <c r="M94" s="206">
        <v>26.62</v>
      </c>
      <c r="N94" s="206">
        <v>34.299999999999997</v>
      </c>
      <c r="O94" s="206">
        <v>0</v>
      </c>
      <c r="P94" s="206">
        <v>40.11</v>
      </c>
      <c r="Q94" s="206">
        <v>0</v>
      </c>
      <c r="R94" s="206">
        <v>12.26</v>
      </c>
      <c r="S94" s="206">
        <v>0</v>
      </c>
      <c r="T94" s="206">
        <v>0</v>
      </c>
      <c r="U94" s="206">
        <v>20.51</v>
      </c>
      <c r="V94" s="206">
        <v>0</v>
      </c>
      <c r="W94" s="206">
        <v>0</v>
      </c>
      <c r="X94" s="206">
        <v>9.58</v>
      </c>
      <c r="Y94" s="206">
        <v>0</v>
      </c>
      <c r="Z94" s="206">
        <v>64.599999999999994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57.15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203.14</v>
      </c>
      <c r="M95" s="206">
        <v>26.62</v>
      </c>
      <c r="N95" s="206">
        <v>34.299999999999997</v>
      </c>
      <c r="O95" s="206">
        <v>0</v>
      </c>
      <c r="P95" s="206">
        <v>40.11</v>
      </c>
      <c r="Q95" s="206">
        <v>0.65</v>
      </c>
      <c r="R95" s="206">
        <v>12.26</v>
      </c>
      <c r="S95" s="206">
        <v>2.4500000000000002</v>
      </c>
      <c r="T95" s="206">
        <v>0</v>
      </c>
      <c r="U95" s="206">
        <v>20.51</v>
      </c>
      <c r="V95" s="206">
        <v>0</v>
      </c>
      <c r="W95" s="206">
        <v>0</v>
      </c>
      <c r="X95" s="206">
        <v>9.58</v>
      </c>
      <c r="Y95" s="206">
        <v>0</v>
      </c>
      <c r="Z95" s="206">
        <v>64.599999999999994</v>
      </c>
      <c r="AA95" s="206">
        <v>26.51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57.15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203.14</v>
      </c>
      <c r="M96" s="206">
        <v>26.62</v>
      </c>
      <c r="N96" s="206">
        <v>34.299999999999997</v>
      </c>
      <c r="O96" s="206">
        <v>0</v>
      </c>
      <c r="P96" s="206">
        <v>40.11</v>
      </c>
      <c r="Q96" s="206">
        <v>0</v>
      </c>
      <c r="R96" s="206">
        <v>12.26</v>
      </c>
      <c r="S96" s="206">
        <v>2.83</v>
      </c>
      <c r="T96" s="206">
        <v>0</v>
      </c>
      <c r="U96" s="206">
        <v>20.51</v>
      </c>
      <c r="V96" s="206">
        <v>0</v>
      </c>
      <c r="W96" s="206">
        <v>0</v>
      </c>
      <c r="X96" s="206">
        <v>9.58</v>
      </c>
      <c r="Y96" s="206">
        <v>0</v>
      </c>
      <c r="Z96" s="206">
        <v>64.599999999999994</v>
      </c>
      <c r="AA96" s="206">
        <v>26.51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57.15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203.14</v>
      </c>
      <c r="M97" s="206">
        <v>26.62</v>
      </c>
      <c r="N97" s="206">
        <v>34.299999999999997</v>
      </c>
      <c r="O97" s="206">
        <v>0</v>
      </c>
      <c r="P97" s="206">
        <v>40.11</v>
      </c>
      <c r="Q97" s="206">
        <v>0</v>
      </c>
      <c r="R97" s="206">
        <v>0</v>
      </c>
      <c r="S97" s="206">
        <v>2.83</v>
      </c>
      <c r="T97" s="206">
        <v>0</v>
      </c>
      <c r="U97" s="206">
        <v>20.51</v>
      </c>
      <c r="V97" s="206">
        <v>0</v>
      </c>
      <c r="W97" s="206">
        <v>0</v>
      </c>
      <c r="X97" s="206">
        <v>9.58</v>
      </c>
      <c r="Y97" s="206">
        <v>0</v>
      </c>
      <c r="Z97" s="206">
        <v>28.28</v>
      </c>
      <c r="AA97" s="206">
        <v>6.71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57.15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203.14</v>
      </c>
      <c r="M98" s="206">
        <v>26.62</v>
      </c>
      <c r="N98" s="206">
        <v>34.299999999999997</v>
      </c>
      <c r="O98" s="206">
        <v>0</v>
      </c>
      <c r="P98" s="206">
        <v>40.11</v>
      </c>
      <c r="Q98" s="206">
        <v>0</v>
      </c>
      <c r="R98" s="206">
        <v>0</v>
      </c>
      <c r="S98" s="206">
        <v>2.83</v>
      </c>
      <c r="T98" s="206">
        <v>0</v>
      </c>
      <c r="U98" s="206">
        <v>20.51</v>
      </c>
      <c r="V98" s="206">
        <v>0</v>
      </c>
      <c r="W98" s="206">
        <v>0</v>
      </c>
      <c r="X98" s="206">
        <v>9.58</v>
      </c>
      <c r="Y98" s="206">
        <v>0</v>
      </c>
      <c r="Z98" s="206">
        <v>28.28</v>
      </c>
      <c r="AA98" s="206">
        <v>6.71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57.15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1.55E-4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0.15318999999999999</v>
      </c>
      <c r="L99">
        <f t="shared" si="0"/>
        <v>7.0293099999999971</v>
      </c>
      <c r="M99">
        <f t="shared" si="0"/>
        <v>0.63938999999999846</v>
      </c>
      <c r="N99">
        <f t="shared" si="0"/>
        <v>0.82320000000000115</v>
      </c>
      <c r="O99">
        <f t="shared" si="0"/>
        <v>0</v>
      </c>
      <c r="P99">
        <f t="shared" si="0"/>
        <v>0.96307499999999824</v>
      </c>
      <c r="Q99">
        <f t="shared" si="0"/>
        <v>6.8245000000000028E-2</v>
      </c>
      <c r="R99">
        <f t="shared" si="0"/>
        <v>0.25749999999999978</v>
      </c>
      <c r="S99">
        <f t="shared" si="0"/>
        <v>0.13667750000000006</v>
      </c>
      <c r="T99">
        <f t="shared" si="0"/>
        <v>0</v>
      </c>
      <c r="U99">
        <f t="shared" si="0"/>
        <v>0.49223999999999984</v>
      </c>
      <c r="V99">
        <f t="shared" si="0"/>
        <v>8.0642500000000006E-2</v>
      </c>
      <c r="W99">
        <f t="shared" si="0"/>
        <v>0.2239599999999998</v>
      </c>
      <c r="X99">
        <f t="shared" si="0"/>
        <v>0.55416000000000043</v>
      </c>
      <c r="Y99">
        <f t="shared" si="0"/>
        <v>0</v>
      </c>
      <c r="Z99">
        <f t="shared" si="0"/>
        <v>1.3724074999999987</v>
      </c>
      <c r="AA99">
        <f t="shared" si="0"/>
        <v>0.52733999999999992</v>
      </c>
      <c r="AB99">
        <f t="shared" si="0"/>
        <v>0</v>
      </c>
      <c r="AC99">
        <f t="shared" si="0"/>
        <v>0.28064499999999998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1.5148424999999996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0.15754000000000001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44919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1.35</v>
      </c>
      <c r="M3" s="206">
        <v>1.1599999999999999</v>
      </c>
      <c r="N3" s="206">
        <v>2.4</v>
      </c>
      <c r="O3" s="206">
        <v>2.66</v>
      </c>
      <c r="P3" s="206">
        <v>0</v>
      </c>
      <c r="Q3" s="206">
        <v>0</v>
      </c>
      <c r="R3" s="206">
        <v>0.47</v>
      </c>
      <c r="S3" s="206">
        <v>0.22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1.35</v>
      </c>
      <c r="M4" s="206">
        <v>1.1599999999999999</v>
      </c>
      <c r="N4" s="206">
        <v>2.4</v>
      </c>
      <c r="O4" s="206">
        <v>2.66</v>
      </c>
      <c r="P4" s="206">
        <v>0</v>
      </c>
      <c r="Q4" s="206">
        <v>0</v>
      </c>
      <c r="R4" s="206">
        <v>0.47</v>
      </c>
      <c r="S4" s="206">
        <v>0.22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1.35</v>
      </c>
      <c r="M5" s="206">
        <v>1.1599999999999999</v>
      </c>
      <c r="N5" s="206">
        <v>2.4</v>
      </c>
      <c r="O5" s="206">
        <v>2.66</v>
      </c>
      <c r="P5" s="206">
        <v>0</v>
      </c>
      <c r="Q5" s="206">
        <v>0</v>
      </c>
      <c r="R5" s="206">
        <v>0.55000000000000004</v>
      </c>
      <c r="S5" s="206">
        <v>0.28000000000000003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1.35</v>
      </c>
      <c r="M6" s="206">
        <v>1.1599999999999999</v>
      </c>
      <c r="N6" s="206">
        <v>2.4</v>
      </c>
      <c r="O6" s="206">
        <v>2.66</v>
      </c>
      <c r="P6" s="206">
        <v>0</v>
      </c>
      <c r="Q6" s="206">
        <v>0</v>
      </c>
      <c r="R6" s="206">
        <v>0.55000000000000004</v>
      </c>
      <c r="S6" s="206">
        <v>0.28000000000000003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1.35</v>
      </c>
      <c r="M7" s="206">
        <v>1.1599999999999999</v>
      </c>
      <c r="N7" s="206">
        <v>2.4</v>
      </c>
      <c r="O7" s="206">
        <v>2.66</v>
      </c>
      <c r="P7" s="206">
        <v>0</v>
      </c>
      <c r="Q7" s="206">
        <v>0</v>
      </c>
      <c r="R7" s="206">
        <v>0.55000000000000004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1.35</v>
      </c>
      <c r="M8" s="206">
        <v>1.1599999999999999</v>
      </c>
      <c r="N8" s="206">
        <v>2.4</v>
      </c>
      <c r="O8" s="206">
        <v>2.66</v>
      </c>
      <c r="P8" s="206">
        <v>0</v>
      </c>
      <c r="Q8" s="206">
        <v>0</v>
      </c>
      <c r="R8" s="206">
        <v>0.55000000000000004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1.35</v>
      </c>
      <c r="M9" s="206">
        <v>1.1499999999999999</v>
      </c>
      <c r="N9" s="206">
        <v>2.4</v>
      </c>
      <c r="O9" s="206">
        <v>2.66</v>
      </c>
      <c r="P9" s="206">
        <v>0</v>
      </c>
      <c r="Q9" s="206">
        <v>0</v>
      </c>
      <c r="R9" s="206">
        <v>0.55000000000000004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1.35</v>
      </c>
      <c r="M10" s="206">
        <v>1.1499999999999999</v>
      </c>
      <c r="N10" s="206">
        <v>2.4</v>
      </c>
      <c r="O10" s="206">
        <v>2.66</v>
      </c>
      <c r="P10" s="206">
        <v>0</v>
      </c>
      <c r="Q10" s="206">
        <v>0</v>
      </c>
      <c r="R10" s="206">
        <v>0.55000000000000004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1.35</v>
      </c>
      <c r="M11" s="206">
        <v>1.1499999999999999</v>
      </c>
      <c r="N11" s="206">
        <v>2.4</v>
      </c>
      <c r="O11" s="206">
        <v>2.66</v>
      </c>
      <c r="P11" s="206">
        <v>0</v>
      </c>
      <c r="Q11" s="206">
        <v>0</v>
      </c>
      <c r="R11" s="206">
        <v>0.55000000000000004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1.35</v>
      </c>
      <c r="M12" s="206">
        <v>1.1499999999999999</v>
      </c>
      <c r="N12" s="206">
        <v>2.4</v>
      </c>
      <c r="O12" s="206">
        <v>2.66</v>
      </c>
      <c r="P12" s="206">
        <v>0</v>
      </c>
      <c r="Q12" s="206">
        <v>0</v>
      </c>
      <c r="R12" s="206">
        <v>0.55000000000000004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1.35</v>
      </c>
      <c r="M13" s="206">
        <v>1.1499999999999999</v>
      </c>
      <c r="N13" s="206">
        <v>2.4</v>
      </c>
      <c r="O13" s="206">
        <v>2.66</v>
      </c>
      <c r="P13" s="206">
        <v>0</v>
      </c>
      <c r="Q13" s="206">
        <v>0</v>
      </c>
      <c r="R13" s="206">
        <v>0.55000000000000004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1.35</v>
      </c>
      <c r="M14" s="206">
        <v>1.1499999999999999</v>
      </c>
      <c r="N14" s="206">
        <v>2.4</v>
      </c>
      <c r="O14" s="206">
        <v>2.66</v>
      </c>
      <c r="P14" s="206">
        <v>0</v>
      </c>
      <c r="Q14" s="206">
        <v>0</v>
      </c>
      <c r="R14" s="206">
        <v>0.55000000000000004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1.35</v>
      </c>
      <c r="M15" s="206">
        <v>1.1499999999999999</v>
      </c>
      <c r="N15" s="206">
        <v>2.4</v>
      </c>
      <c r="O15" s="206">
        <v>2.66</v>
      </c>
      <c r="P15" s="206">
        <v>0</v>
      </c>
      <c r="Q15" s="206">
        <v>0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1.35</v>
      </c>
      <c r="M16" s="206">
        <v>1.1499999999999999</v>
      </c>
      <c r="N16" s="206">
        <v>2.4</v>
      </c>
      <c r="O16" s="206">
        <v>2.66</v>
      </c>
      <c r="P16" s="206">
        <v>0</v>
      </c>
      <c r="Q16" s="206">
        <v>0</v>
      </c>
      <c r="R16" s="206">
        <v>0.55000000000000004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1.35</v>
      </c>
      <c r="M17" s="206">
        <v>1.1499999999999999</v>
      </c>
      <c r="N17" s="206">
        <v>2.4</v>
      </c>
      <c r="O17" s="206">
        <v>2.66</v>
      </c>
      <c r="P17" s="206">
        <v>0</v>
      </c>
      <c r="Q17" s="206">
        <v>0</v>
      </c>
      <c r="R17" s="206">
        <v>0.55000000000000004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1.35</v>
      </c>
      <c r="M18" s="206">
        <v>1.1499999999999999</v>
      </c>
      <c r="N18" s="206">
        <v>2.4</v>
      </c>
      <c r="O18" s="206">
        <v>2.66</v>
      </c>
      <c r="P18" s="206">
        <v>0</v>
      </c>
      <c r="Q18" s="206">
        <v>0</v>
      </c>
      <c r="R18" s="206">
        <v>0.55000000000000004</v>
      </c>
      <c r="S18" s="206">
        <v>0.28000000000000003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1.35</v>
      </c>
      <c r="M19" s="206">
        <v>1.1499999999999999</v>
      </c>
      <c r="N19" s="206">
        <v>2.4</v>
      </c>
      <c r="O19" s="206">
        <v>2.66</v>
      </c>
      <c r="P19" s="206">
        <v>0</v>
      </c>
      <c r="Q19" s="206">
        <v>0</v>
      </c>
      <c r="R19" s="206">
        <v>0.55000000000000004</v>
      </c>
      <c r="S19" s="206">
        <v>0.28000000000000003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1.35</v>
      </c>
      <c r="M20" s="206">
        <v>1.1499999999999999</v>
      </c>
      <c r="N20" s="206">
        <v>2.4</v>
      </c>
      <c r="O20" s="206">
        <v>2.66</v>
      </c>
      <c r="P20" s="206">
        <v>0</v>
      </c>
      <c r="Q20" s="206">
        <v>0</v>
      </c>
      <c r="R20" s="206">
        <v>0.55000000000000004</v>
      </c>
      <c r="S20" s="206">
        <v>0.28000000000000003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1.35</v>
      </c>
      <c r="M21" s="206">
        <v>1.1499999999999999</v>
      </c>
      <c r="N21" s="206">
        <v>2.4</v>
      </c>
      <c r="O21" s="206">
        <v>2.66</v>
      </c>
      <c r="P21" s="206">
        <v>0</v>
      </c>
      <c r="Q21" s="206">
        <v>0</v>
      </c>
      <c r="R21" s="206">
        <v>0.55000000000000004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1.35</v>
      </c>
      <c r="M22" s="206">
        <v>1.1499999999999999</v>
      </c>
      <c r="N22" s="206">
        <v>2.4</v>
      </c>
      <c r="O22" s="206">
        <v>2.66</v>
      </c>
      <c r="P22" s="206">
        <v>0</v>
      </c>
      <c r="Q22" s="206">
        <v>0</v>
      </c>
      <c r="R22" s="206">
        <v>0.55000000000000004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1.35</v>
      </c>
      <c r="M23" s="206">
        <v>1.1499999999999999</v>
      </c>
      <c r="N23" s="206">
        <v>2.4</v>
      </c>
      <c r="O23" s="206">
        <v>2.66</v>
      </c>
      <c r="P23" s="206">
        <v>0</v>
      </c>
      <c r="Q23" s="206">
        <v>0</v>
      </c>
      <c r="R23" s="206">
        <v>0.02</v>
      </c>
      <c r="S23" s="206">
        <v>0.23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1.35</v>
      </c>
      <c r="M24" s="206">
        <v>1.1499999999999999</v>
      </c>
      <c r="N24" s="206">
        <v>2.4</v>
      </c>
      <c r="O24" s="206">
        <v>2.66</v>
      </c>
      <c r="P24" s="206">
        <v>0</v>
      </c>
      <c r="Q24" s="206">
        <v>0</v>
      </c>
      <c r="R24" s="206">
        <v>0</v>
      </c>
      <c r="S24" s="206">
        <v>0.23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18.34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1.1499999999999999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1.1499999999999999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1.1499999999999999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1.1499999999999999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1.65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1.65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1.35</v>
      </c>
      <c r="M55" s="206">
        <v>1.1499999999999999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0.19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1.65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1.35</v>
      </c>
      <c r="M56" s="206">
        <v>1.1499999999999999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1.65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1.35</v>
      </c>
      <c r="M57" s="206">
        <v>1.1499999999999999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1.61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1.61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1.1499999999999999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1.1499999999999999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1.41</v>
      </c>
      <c r="M71" s="206">
        <v>1.1499999999999999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1.41</v>
      </c>
      <c r="M72" s="206">
        <v>1.1499999999999999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1.1499999999999999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1.1499999999999999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1.1499999999999999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1.1499999999999999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1.1499999999999999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1.1499999999999999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1.1499999999999999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1.58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1.58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1.58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1.35</v>
      </c>
      <c r="M87" s="206">
        <v>1.1499999999999999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1.58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1.58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1.35</v>
      </c>
      <c r="M89" s="206">
        <v>1.1499999999999999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1.1499999999999999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1.35</v>
      </c>
      <c r="M91" s="206">
        <v>1.1499999999999999</v>
      </c>
      <c r="N91" s="206">
        <v>2.4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1.35</v>
      </c>
      <c r="M94" s="206">
        <v>1.1499999999999999</v>
      </c>
      <c r="N94" s="206">
        <v>2.4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1.35</v>
      </c>
      <c r="M95" s="206">
        <v>1.1499999999999999</v>
      </c>
      <c r="N95" s="206">
        <v>2.4</v>
      </c>
      <c r="O95" s="206">
        <v>2.66</v>
      </c>
      <c r="P95" s="206">
        <v>0</v>
      </c>
      <c r="Q95" s="206">
        <v>0.04</v>
      </c>
      <c r="R95" s="206">
        <v>0</v>
      </c>
      <c r="S95" s="206">
        <v>0.18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1.35</v>
      </c>
      <c r="M96" s="206">
        <v>1.1499999999999999</v>
      </c>
      <c r="N96" s="206">
        <v>2.4</v>
      </c>
      <c r="O96" s="206">
        <v>2.66</v>
      </c>
      <c r="P96" s="206">
        <v>0</v>
      </c>
      <c r="Q96" s="206">
        <v>0</v>
      </c>
      <c r="R96" s="206">
        <v>0</v>
      </c>
      <c r="S96" s="206">
        <v>0.2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1.35</v>
      </c>
      <c r="M97" s="206">
        <v>1.1499999999999999</v>
      </c>
      <c r="N97" s="206">
        <v>2.4</v>
      </c>
      <c r="O97" s="206">
        <v>2.66</v>
      </c>
      <c r="P97" s="206">
        <v>0</v>
      </c>
      <c r="Q97" s="206">
        <v>0</v>
      </c>
      <c r="R97" s="206">
        <v>0</v>
      </c>
      <c r="S97" s="206">
        <v>0.2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1.35</v>
      </c>
      <c r="M98" s="206">
        <v>1.1499999999999999</v>
      </c>
      <c r="N98" s="206">
        <v>2.4</v>
      </c>
      <c r="O98" s="206">
        <v>2.66</v>
      </c>
      <c r="P98" s="206">
        <v>0</v>
      </c>
      <c r="Q98" s="206">
        <v>0</v>
      </c>
      <c r="R98" s="206">
        <v>0</v>
      </c>
      <c r="S98" s="206">
        <v>0.2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5.8949999999999992E-3</v>
      </c>
      <c r="L99">
        <f t="shared" si="0"/>
        <v>3.2429999999999945E-2</v>
      </c>
      <c r="M99">
        <f t="shared" si="0"/>
        <v>2.7615000000000046E-2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1.0000000000000001E-5</v>
      </c>
      <c r="R99">
        <f t="shared" si="0"/>
        <v>2.7175000000000003E-3</v>
      </c>
      <c r="S99">
        <f t="shared" si="0"/>
        <v>1.7300000000000011E-3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4.8417499999999933E-2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0.4509350000000007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15.7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17.3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17.600000000000001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13.4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11.6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10.3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9.1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7.4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0.18287500000000001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279.18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279.18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279.18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279.18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287.58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286.77999999999997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285.77999999999997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284.48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40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40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40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40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40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288.18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289.18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289.18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290.18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289.18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290.18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291.18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291.18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292.18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292.18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292.18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279.18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272.76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272.76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0.94099999999999995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6.5652550000000014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42.19</v>
      </c>
      <c r="J3" s="206">
        <v>0</v>
      </c>
      <c r="K3" s="206">
        <v>243.43</v>
      </c>
      <c r="L3" s="206">
        <v>6.57</v>
      </c>
      <c r="M3" s="206">
        <v>1.86</v>
      </c>
      <c r="N3" s="206">
        <v>2.14</v>
      </c>
      <c r="O3" s="206">
        <v>3.02</v>
      </c>
      <c r="P3" s="206">
        <v>0.57999999999999996</v>
      </c>
      <c r="Q3" s="206">
        <v>6.6</v>
      </c>
      <c r="R3" s="206">
        <v>10.7</v>
      </c>
      <c r="S3" s="206">
        <v>7.03</v>
      </c>
      <c r="T3" s="206">
        <v>0.56000000000000005</v>
      </c>
      <c r="U3" s="206">
        <v>2.16</v>
      </c>
      <c r="V3" s="206">
        <v>9.1</v>
      </c>
      <c r="W3" s="206">
        <v>15.59</v>
      </c>
      <c r="X3" s="206">
        <v>26.79</v>
      </c>
      <c r="Y3" s="206">
        <v>0</v>
      </c>
      <c r="Z3" s="206">
        <v>6.16</v>
      </c>
      <c r="AA3" s="206">
        <v>1.66</v>
      </c>
      <c r="AB3" s="206">
        <v>0</v>
      </c>
      <c r="AC3" s="206">
        <v>19.05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42.19</v>
      </c>
      <c r="J4" s="206">
        <v>0</v>
      </c>
      <c r="K4" s="206">
        <v>243.46</v>
      </c>
      <c r="L4" s="206">
        <v>6.57</v>
      </c>
      <c r="M4" s="206">
        <v>1.86</v>
      </c>
      <c r="N4" s="206">
        <v>2.14</v>
      </c>
      <c r="O4" s="206">
        <v>3.02</v>
      </c>
      <c r="P4" s="206">
        <v>0.57999999999999996</v>
      </c>
      <c r="Q4" s="206">
        <v>6.6</v>
      </c>
      <c r="R4" s="206">
        <v>10.7</v>
      </c>
      <c r="S4" s="206">
        <v>7.03</v>
      </c>
      <c r="T4" s="206">
        <v>0.56000000000000005</v>
      </c>
      <c r="U4" s="206">
        <v>2.16</v>
      </c>
      <c r="V4" s="206">
        <v>9.1</v>
      </c>
      <c r="W4" s="206">
        <v>15.59</v>
      </c>
      <c r="X4" s="206">
        <v>28.82</v>
      </c>
      <c r="Y4" s="206">
        <v>0</v>
      </c>
      <c r="Z4" s="206">
        <v>6.16</v>
      </c>
      <c r="AA4" s="206">
        <v>1.66</v>
      </c>
      <c r="AB4" s="206">
        <v>0</v>
      </c>
      <c r="AC4" s="206">
        <v>19.05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42.19</v>
      </c>
      <c r="J5" s="206">
        <v>0</v>
      </c>
      <c r="K5" s="206">
        <v>241.2</v>
      </c>
      <c r="L5" s="206">
        <v>6.57</v>
      </c>
      <c r="M5" s="206">
        <v>1.86</v>
      </c>
      <c r="N5" s="206">
        <v>2.14</v>
      </c>
      <c r="O5" s="206">
        <v>3.02</v>
      </c>
      <c r="P5" s="206">
        <v>0.57999999999999996</v>
      </c>
      <c r="Q5" s="206">
        <v>6.6</v>
      </c>
      <c r="R5" s="206">
        <v>9.39</v>
      </c>
      <c r="S5" s="206">
        <v>5.94</v>
      </c>
      <c r="T5" s="206">
        <v>0.56000000000000005</v>
      </c>
      <c r="U5" s="206">
        <v>2.16</v>
      </c>
      <c r="V5" s="206">
        <v>9.1</v>
      </c>
      <c r="W5" s="206">
        <v>15.59</v>
      </c>
      <c r="X5" s="206">
        <v>28.82</v>
      </c>
      <c r="Y5" s="206">
        <v>0</v>
      </c>
      <c r="Z5" s="206">
        <v>6.16</v>
      </c>
      <c r="AA5" s="206">
        <v>1.66</v>
      </c>
      <c r="AB5" s="206">
        <v>0</v>
      </c>
      <c r="AC5" s="206">
        <v>19.05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42.19</v>
      </c>
      <c r="J6" s="206">
        <v>0</v>
      </c>
      <c r="K6" s="206">
        <v>241.2</v>
      </c>
      <c r="L6" s="206">
        <v>6.57</v>
      </c>
      <c r="M6" s="206">
        <v>1.86</v>
      </c>
      <c r="N6" s="206">
        <v>2.14</v>
      </c>
      <c r="O6" s="206">
        <v>3.02</v>
      </c>
      <c r="P6" s="206">
        <v>0.57999999999999996</v>
      </c>
      <c r="Q6" s="206">
        <v>6.6</v>
      </c>
      <c r="R6" s="206">
        <v>9.39</v>
      </c>
      <c r="S6" s="206">
        <v>5.94</v>
      </c>
      <c r="T6" s="206">
        <v>0.56000000000000005</v>
      </c>
      <c r="U6" s="206">
        <v>2.16</v>
      </c>
      <c r="V6" s="206">
        <v>9.1</v>
      </c>
      <c r="W6" s="206">
        <v>15.59</v>
      </c>
      <c r="X6" s="206">
        <v>28.82</v>
      </c>
      <c r="Y6" s="206">
        <v>0</v>
      </c>
      <c r="Z6" s="206">
        <v>6.16</v>
      </c>
      <c r="AA6" s="206">
        <v>1.66</v>
      </c>
      <c r="AB6" s="206">
        <v>0</v>
      </c>
      <c r="AC6" s="206">
        <v>19.05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42.19</v>
      </c>
      <c r="J7" s="206">
        <v>0</v>
      </c>
      <c r="K7" s="206">
        <v>241.2</v>
      </c>
      <c r="L7" s="206">
        <v>6.57</v>
      </c>
      <c r="M7" s="206">
        <v>1.86</v>
      </c>
      <c r="N7" s="206">
        <v>2.14</v>
      </c>
      <c r="O7" s="206">
        <v>3.02</v>
      </c>
      <c r="P7" s="206">
        <v>0.57999999999999996</v>
      </c>
      <c r="Q7" s="206">
        <v>6.6</v>
      </c>
      <c r="R7" s="206">
        <v>9.39</v>
      </c>
      <c r="S7" s="206">
        <v>5.94</v>
      </c>
      <c r="T7" s="206">
        <v>0.56000000000000005</v>
      </c>
      <c r="U7" s="206">
        <v>2.16</v>
      </c>
      <c r="V7" s="206">
        <v>9.1</v>
      </c>
      <c r="W7" s="206">
        <v>15.59</v>
      </c>
      <c r="X7" s="206">
        <v>28.82</v>
      </c>
      <c r="Y7" s="206">
        <v>0</v>
      </c>
      <c r="Z7" s="206">
        <v>6.16</v>
      </c>
      <c r="AA7" s="206">
        <v>1.66</v>
      </c>
      <c r="AB7" s="206">
        <v>0</v>
      </c>
      <c r="AC7" s="206">
        <v>19.05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42.19</v>
      </c>
      <c r="J8" s="206">
        <v>0</v>
      </c>
      <c r="K8" s="206">
        <v>241.2</v>
      </c>
      <c r="L8" s="206">
        <v>6.57</v>
      </c>
      <c r="M8" s="206">
        <v>1.86</v>
      </c>
      <c r="N8" s="206">
        <v>2.14</v>
      </c>
      <c r="O8" s="206">
        <v>3.02</v>
      </c>
      <c r="P8" s="206">
        <v>0.57999999999999996</v>
      </c>
      <c r="Q8" s="206">
        <v>6.6</v>
      </c>
      <c r="R8" s="206">
        <v>9.39</v>
      </c>
      <c r="S8" s="206">
        <v>5.94</v>
      </c>
      <c r="T8" s="206">
        <v>0.56000000000000005</v>
      </c>
      <c r="U8" s="206">
        <v>2.16</v>
      </c>
      <c r="V8" s="206">
        <v>9.1</v>
      </c>
      <c r="W8" s="206">
        <v>15.59</v>
      </c>
      <c r="X8" s="206">
        <v>28.82</v>
      </c>
      <c r="Y8" s="206">
        <v>0</v>
      </c>
      <c r="Z8" s="206">
        <v>6.16</v>
      </c>
      <c r="AA8" s="206">
        <v>1.66</v>
      </c>
      <c r="AB8" s="206">
        <v>0</v>
      </c>
      <c r="AC8" s="206">
        <v>19.05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42.19</v>
      </c>
      <c r="J9" s="206">
        <v>0</v>
      </c>
      <c r="K9" s="206">
        <v>241.2</v>
      </c>
      <c r="L9" s="206">
        <v>6.57</v>
      </c>
      <c r="M9" s="206">
        <v>2.63</v>
      </c>
      <c r="N9" s="206">
        <v>2.14</v>
      </c>
      <c r="O9" s="206">
        <v>3.02</v>
      </c>
      <c r="P9" s="206">
        <v>1.1299999999999999</v>
      </c>
      <c r="Q9" s="206">
        <v>6.6</v>
      </c>
      <c r="R9" s="206">
        <v>9.39</v>
      </c>
      <c r="S9" s="206">
        <v>5.94</v>
      </c>
      <c r="T9" s="206">
        <v>0.56000000000000005</v>
      </c>
      <c r="U9" s="206">
        <v>2.16</v>
      </c>
      <c r="V9" s="206">
        <v>9.1</v>
      </c>
      <c r="W9" s="206">
        <v>15.59</v>
      </c>
      <c r="X9" s="206">
        <v>28.82</v>
      </c>
      <c r="Y9" s="206">
        <v>0</v>
      </c>
      <c r="Z9" s="206">
        <v>6.16</v>
      </c>
      <c r="AA9" s="206">
        <v>1.66</v>
      </c>
      <c r="AB9" s="206">
        <v>0</v>
      </c>
      <c r="AC9" s="206">
        <v>19.05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42.19</v>
      </c>
      <c r="J10" s="206">
        <v>0</v>
      </c>
      <c r="K10" s="206">
        <v>241.2</v>
      </c>
      <c r="L10" s="206">
        <v>6.57</v>
      </c>
      <c r="M10" s="206">
        <v>2.63</v>
      </c>
      <c r="N10" s="206">
        <v>2.14</v>
      </c>
      <c r="O10" s="206">
        <v>3.02</v>
      </c>
      <c r="P10" s="206">
        <v>1.1299999999999999</v>
      </c>
      <c r="Q10" s="206">
        <v>6.6</v>
      </c>
      <c r="R10" s="206">
        <v>9.39</v>
      </c>
      <c r="S10" s="206">
        <v>5.94</v>
      </c>
      <c r="T10" s="206">
        <v>0.56000000000000005</v>
      </c>
      <c r="U10" s="206">
        <v>2.16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6.16</v>
      </c>
      <c r="AA10" s="206">
        <v>1.66</v>
      </c>
      <c r="AB10" s="206">
        <v>0</v>
      </c>
      <c r="AC10" s="206">
        <v>19.05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42.19</v>
      </c>
      <c r="J11" s="206">
        <v>0</v>
      </c>
      <c r="K11" s="206">
        <v>241.2</v>
      </c>
      <c r="L11" s="206">
        <v>6.57</v>
      </c>
      <c r="M11" s="206">
        <v>2.63</v>
      </c>
      <c r="N11" s="206">
        <v>2.14</v>
      </c>
      <c r="O11" s="206">
        <v>3.02</v>
      </c>
      <c r="P11" s="206">
        <v>1.1299999999999999</v>
      </c>
      <c r="Q11" s="206">
        <v>6.6</v>
      </c>
      <c r="R11" s="206">
        <v>9.39</v>
      </c>
      <c r="S11" s="206">
        <v>5.94</v>
      </c>
      <c r="T11" s="206">
        <v>0.56000000000000005</v>
      </c>
      <c r="U11" s="206">
        <v>2.16</v>
      </c>
      <c r="V11" s="206">
        <v>9.1</v>
      </c>
      <c r="W11" s="206">
        <v>15.59</v>
      </c>
      <c r="X11" s="206">
        <v>28.82</v>
      </c>
      <c r="Y11" s="206">
        <v>0</v>
      </c>
      <c r="Z11" s="206">
        <v>54.41</v>
      </c>
      <c r="AA11" s="206">
        <v>21.41</v>
      </c>
      <c r="AB11" s="206">
        <v>0</v>
      </c>
      <c r="AC11" s="206">
        <v>19.05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42.19</v>
      </c>
      <c r="J12" s="206">
        <v>0</v>
      </c>
      <c r="K12" s="206">
        <v>241.2</v>
      </c>
      <c r="L12" s="206">
        <v>6.57</v>
      </c>
      <c r="M12" s="206">
        <v>2.63</v>
      </c>
      <c r="N12" s="206">
        <v>2.14</v>
      </c>
      <c r="O12" s="206">
        <v>3.02</v>
      </c>
      <c r="P12" s="206">
        <v>1.1299999999999999</v>
      </c>
      <c r="Q12" s="206">
        <v>6.6</v>
      </c>
      <c r="R12" s="206">
        <v>9.39</v>
      </c>
      <c r="S12" s="206">
        <v>5.94</v>
      </c>
      <c r="T12" s="206">
        <v>0.56000000000000005</v>
      </c>
      <c r="U12" s="206">
        <v>2.16</v>
      </c>
      <c r="V12" s="206">
        <v>9.1</v>
      </c>
      <c r="W12" s="206">
        <v>15.59</v>
      </c>
      <c r="X12" s="206">
        <v>28.82</v>
      </c>
      <c r="Y12" s="206">
        <v>0</v>
      </c>
      <c r="Z12" s="206">
        <v>54.27</v>
      </c>
      <c r="AA12" s="206">
        <v>21.41</v>
      </c>
      <c r="AB12" s="206">
        <v>0</v>
      </c>
      <c r="AC12" s="206">
        <v>19.05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42.19</v>
      </c>
      <c r="J13" s="206">
        <v>0</v>
      </c>
      <c r="K13" s="206">
        <v>241.2</v>
      </c>
      <c r="L13" s="206">
        <v>6.57</v>
      </c>
      <c r="M13" s="206">
        <v>2.63</v>
      </c>
      <c r="N13" s="206">
        <v>2.14</v>
      </c>
      <c r="O13" s="206">
        <v>3.02</v>
      </c>
      <c r="P13" s="206">
        <v>1.1299999999999999</v>
      </c>
      <c r="Q13" s="206">
        <v>6.6</v>
      </c>
      <c r="R13" s="206">
        <v>9.39</v>
      </c>
      <c r="S13" s="206">
        <v>5.94</v>
      </c>
      <c r="T13" s="206">
        <v>0.56000000000000005</v>
      </c>
      <c r="U13" s="206">
        <v>2.16</v>
      </c>
      <c r="V13" s="206">
        <v>9.1</v>
      </c>
      <c r="W13" s="206">
        <v>15.59</v>
      </c>
      <c r="X13" s="206">
        <v>28.82</v>
      </c>
      <c r="Y13" s="206">
        <v>0</v>
      </c>
      <c r="Z13" s="206">
        <v>54.01</v>
      </c>
      <c r="AA13" s="206">
        <v>21.41</v>
      </c>
      <c r="AB13" s="206">
        <v>0</v>
      </c>
      <c r="AC13" s="206">
        <v>19.05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42.19</v>
      </c>
      <c r="J14" s="206">
        <v>0</v>
      </c>
      <c r="K14" s="206">
        <v>241.2</v>
      </c>
      <c r="L14" s="206">
        <v>6.57</v>
      </c>
      <c r="M14" s="206">
        <v>2.63</v>
      </c>
      <c r="N14" s="206">
        <v>2.14</v>
      </c>
      <c r="O14" s="206">
        <v>3.02</v>
      </c>
      <c r="P14" s="206">
        <v>1.1299999999999999</v>
      </c>
      <c r="Q14" s="206">
        <v>6.6</v>
      </c>
      <c r="R14" s="206">
        <v>9.39</v>
      </c>
      <c r="S14" s="206">
        <v>5.94</v>
      </c>
      <c r="T14" s="206">
        <v>0.56000000000000005</v>
      </c>
      <c r="U14" s="206">
        <v>2.16</v>
      </c>
      <c r="V14" s="206">
        <v>9.1</v>
      </c>
      <c r="W14" s="206">
        <v>15.59</v>
      </c>
      <c r="X14" s="206">
        <v>28.82</v>
      </c>
      <c r="Y14" s="206">
        <v>0</v>
      </c>
      <c r="Z14" s="206">
        <v>53.54</v>
      </c>
      <c r="AA14" s="206">
        <v>21.41</v>
      </c>
      <c r="AB14" s="206">
        <v>0</v>
      </c>
      <c r="AC14" s="206">
        <v>19.05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42.19</v>
      </c>
      <c r="J15" s="206">
        <v>0</v>
      </c>
      <c r="K15" s="206">
        <v>241.2</v>
      </c>
      <c r="L15" s="206">
        <v>6.57</v>
      </c>
      <c r="M15" s="206">
        <v>2.63</v>
      </c>
      <c r="N15" s="206">
        <v>2.14</v>
      </c>
      <c r="O15" s="206">
        <v>3.02</v>
      </c>
      <c r="P15" s="206">
        <v>1.1299999999999999</v>
      </c>
      <c r="Q15" s="206">
        <v>6.6</v>
      </c>
      <c r="R15" s="206">
        <v>9.2200000000000006</v>
      </c>
      <c r="S15" s="206">
        <v>5.77</v>
      </c>
      <c r="T15" s="206">
        <v>0.56000000000000005</v>
      </c>
      <c r="U15" s="206">
        <v>2.16</v>
      </c>
      <c r="V15" s="206">
        <v>9.1</v>
      </c>
      <c r="W15" s="206">
        <v>15.59</v>
      </c>
      <c r="X15" s="206">
        <v>28.82</v>
      </c>
      <c r="Y15" s="206">
        <v>0</v>
      </c>
      <c r="Z15" s="206">
        <v>53.33</v>
      </c>
      <c r="AA15" s="206">
        <v>21.41</v>
      </c>
      <c r="AB15" s="206">
        <v>0</v>
      </c>
      <c r="AC15" s="206">
        <v>19.05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42.19</v>
      </c>
      <c r="J16" s="206">
        <v>0</v>
      </c>
      <c r="K16" s="206">
        <v>241.2</v>
      </c>
      <c r="L16" s="206">
        <v>6.57</v>
      </c>
      <c r="M16" s="206">
        <v>2.63</v>
      </c>
      <c r="N16" s="206">
        <v>2.14</v>
      </c>
      <c r="O16" s="206">
        <v>3.02</v>
      </c>
      <c r="P16" s="206">
        <v>1.1299999999999999</v>
      </c>
      <c r="Q16" s="206">
        <v>6.6</v>
      </c>
      <c r="R16" s="206">
        <v>9.39</v>
      </c>
      <c r="S16" s="206">
        <v>5.94</v>
      </c>
      <c r="T16" s="206">
        <v>0.56000000000000005</v>
      </c>
      <c r="U16" s="206">
        <v>2.16</v>
      </c>
      <c r="V16" s="206">
        <v>9.1</v>
      </c>
      <c r="W16" s="206">
        <v>15.59</v>
      </c>
      <c r="X16" s="206">
        <v>28.82</v>
      </c>
      <c r="Y16" s="206">
        <v>0</v>
      </c>
      <c r="Z16" s="206">
        <v>60.61</v>
      </c>
      <c r="AA16" s="206">
        <v>21.41</v>
      </c>
      <c r="AB16" s="206">
        <v>0</v>
      </c>
      <c r="AC16" s="206">
        <v>19.05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42.19</v>
      </c>
      <c r="J17" s="206">
        <v>0</v>
      </c>
      <c r="K17" s="206">
        <v>241.2</v>
      </c>
      <c r="L17" s="206">
        <v>6.57</v>
      </c>
      <c r="M17" s="206">
        <v>2.63</v>
      </c>
      <c r="N17" s="206">
        <v>2.14</v>
      </c>
      <c r="O17" s="206">
        <v>3.02</v>
      </c>
      <c r="P17" s="206">
        <v>1.1299999999999999</v>
      </c>
      <c r="Q17" s="206">
        <v>6.6</v>
      </c>
      <c r="R17" s="206">
        <v>9.39</v>
      </c>
      <c r="S17" s="206">
        <v>5.94</v>
      </c>
      <c r="T17" s="206">
        <v>0.56000000000000005</v>
      </c>
      <c r="U17" s="206">
        <v>2.16</v>
      </c>
      <c r="V17" s="206">
        <v>9.1</v>
      </c>
      <c r="W17" s="206">
        <v>15.59</v>
      </c>
      <c r="X17" s="206">
        <v>28.82</v>
      </c>
      <c r="Y17" s="206">
        <v>0</v>
      </c>
      <c r="Z17" s="206">
        <v>60.15</v>
      </c>
      <c r="AA17" s="206">
        <v>21.41</v>
      </c>
      <c r="AB17" s="206">
        <v>0</v>
      </c>
      <c r="AC17" s="206">
        <v>19.05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42.19</v>
      </c>
      <c r="J18" s="206">
        <v>0</v>
      </c>
      <c r="K18" s="206">
        <v>241.2</v>
      </c>
      <c r="L18" s="206">
        <v>6.57</v>
      </c>
      <c r="M18" s="206">
        <v>2.63</v>
      </c>
      <c r="N18" s="206">
        <v>2.14</v>
      </c>
      <c r="O18" s="206">
        <v>3.02</v>
      </c>
      <c r="P18" s="206">
        <v>1.1299999999999999</v>
      </c>
      <c r="Q18" s="206">
        <v>6.6</v>
      </c>
      <c r="R18" s="206">
        <v>9.39</v>
      </c>
      <c r="S18" s="206">
        <v>5.94</v>
      </c>
      <c r="T18" s="206">
        <v>0.56000000000000005</v>
      </c>
      <c r="U18" s="206">
        <v>2.16</v>
      </c>
      <c r="V18" s="206">
        <v>9.1</v>
      </c>
      <c r="W18" s="206">
        <v>15.59</v>
      </c>
      <c r="X18" s="206">
        <v>28.82</v>
      </c>
      <c r="Y18" s="206">
        <v>0</v>
      </c>
      <c r="Z18" s="206">
        <v>59.52</v>
      </c>
      <c r="AA18" s="206">
        <v>21.41</v>
      </c>
      <c r="AB18" s="206">
        <v>0</v>
      </c>
      <c r="AC18" s="206">
        <v>19.05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42.19</v>
      </c>
      <c r="J19" s="206">
        <v>0</v>
      </c>
      <c r="K19" s="206">
        <v>241.2</v>
      </c>
      <c r="L19" s="206">
        <v>6.57</v>
      </c>
      <c r="M19" s="206">
        <v>2.63</v>
      </c>
      <c r="N19" s="206">
        <v>2.14</v>
      </c>
      <c r="O19" s="206">
        <v>3.02</v>
      </c>
      <c r="P19" s="206">
        <v>1.1299999999999999</v>
      </c>
      <c r="Q19" s="206">
        <v>6.6</v>
      </c>
      <c r="R19" s="206">
        <v>9.39</v>
      </c>
      <c r="S19" s="206">
        <v>5.94</v>
      </c>
      <c r="T19" s="206">
        <v>0.56000000000000005</v>
      </c>
      <c r="U19" s="206">
        <v>2.16</v>
      </c>
      <c r="V19" s="206">
        <v>9.1</v>
      </c>
      <c r="W19" s="206">
        <v>15.59</v>
      </c>
      <c r="X19" s="206">
        <v>28.82</v>
      </c>
      <c r="Y19" s="206">
        <v>0</v>
      </c>
      <c r="Z19" s="206">
        <v>58.73</v>
      </c>
      <c r="AA19" s="206">
        <v>21.41</v>
      </c>
      <c r="AB19" s="206">
        <v>0</v>
      </c>
      <c r="AC19" s="206">
        <v>19.05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42.19</v>
      </c>
      <c r="J20" s="206">
        <v>0</v>
      </c>
      <c r="K20" s="206">
        <v>241.2</v>
      </c>
      <c r="L20" s="206">
        <v>6.57</v>
      </c>
      <c r="M20" s="206">
        <v>2.63</v>
      </c>
      <c r="N20" s="206">
        <v>2.14</v>
      </c>
      <c r="O20" s="206">
        <v>3.02</v>
      </c>
      <c r="P20" s="206">
        <v>1.1299999999999999</v>
      </c>
      <c r="Q20" s="206">
        <v>6.6</v>
      </c>
      <c r="R20" s="206">
        <v>9.39</v>
      </c>
      <c r="S20" s="206">
        <v>5.94</v>
      </c>
      <c r="T20" s="206">
        <v>0.56000000000000005</v>
      </c>
      <c r="U20" s="206">
        <v>2.16</v>
      </c>
      <c r="V20" s="206">
        <v>9.1</v>
      </c>
      <c r="W20" s="206">
        <v>15.59</v>
      </c>
      <c r="X20" s="206">
        <v>28.82</v>
      </c>
      <c r="Y20" s="206">
        <v>0</v>
      </c>
      <c r="Z20" s="206">
        <v>38.1</v>
      </c>
      <c r="AA20" s="206">
        <v>21.41</v>
      </c>
      <c r="AB20" s="206">
        <v>0</v>
      </c>
      <c r="AC20" s="206">
        <v>19.05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42.19</v>
      </c>
      <c r="J21" s="206">
        <v>0</v>
      </c>
      <c r="K21" s="206">
        <v>241.2</v>
      </c>
      <c r="L21" s="206">
        <v>6.57</v>
      </c>
      <c r="M21" s="206">
        <v>2.63</v>
      </c>
      <c r="N21" s="206">
        <v>2.14</v>
      </c>
      <c r="O21" s="206">
        <v>3.02</v>
      </c>
      <c r="P21" s="206">
        <v>1.1299999999999999</v>
      </c>
      <c r="Q21" s="206">
        <v>6.6</v>
      </c>
      <c r="R21" s="206">
        <v>9.39</v>
      </c>
      <c r="S21" s="206">
        <v>5.94</v>
      </c>
      <c r="T21" s="206">
        <v>0.56000000000000005</v>
      </c>
      <c r="U21" s="206">
        <v>2.16</v>
      </c>
      <c r="V21" s="206">
        <v>9.1</v>
      </c>
      <c r="W21" s="206">
        <v>15.59</v>
      </c>
      <c r="X21" s="206">
        <v>28.82</v>
      </c>
      <c r="Y21" s="206">
        <v>0</v>
      </c>
      <c r="Z21" s="206">
        <v>37.47</v>
      </c>
      <c r="AA21" s="206">
        <v>21.41</v>
      </c>
      <c r="AB21" s="206">
        <v>0</v>
      </c>
      <c r="AC21" s="206">
        <v>18.420000000000002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42.19</v>
      </c>
      <c r="J22" s="206">
        <v>0</v>
      </c>
      <c r="K22" s="206">
        <v>241.2</v>
      </c>
      <c r="L22" s="206">
        <v>6.57</v>
      </c>
      <c r="M22" s="206">
        <v>2.63</v>
      </c>
      <c r="N22" s="206">
        <v>2.14</v>
      </c>
      <c r="O22" s="206">
        <v>3.02</v>
      </c>
      <c r="P22" s="206">
        <v>1.1299999999999999</v>
      </c>
      <c r="Q22" s="206">
        <v>6.6</v>
      </c>
      <c r="R22" s="206">
        <v>9.39</v>
      </c>
      <c r="S22" s="206">
        <v>5.94</v>
      </c>
      <c r="T22" s="206">
        <v>0.56000000000000005</v>
      </c>
      <c r="U22" s="206">
        <v>2.16</v>
      </c>
      <c r="V22" s="206">
        <v>9.1</v>
      </c>
      <c r="W22" s="206">
        <v>15.59</v>
      </c>
      <c r="X22" s="206">
        <v>28.82</v>
      </c>
      <c r="Y22" s="206">
        <v>0</v>
      </c>
      <c r="Z22" s="206">
        <v>37.369999999999997</v>
      </c>
      <c r="AA22" s="206">
        <v>21.41</v>
      </c>
      <c r="AB22" s="206">
        <v>0</v>
      </c>
      <c r="AC22" s="206">
        <v>18.420000000000002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42.19</v>
      </c>
      <c r="J23" s="206">
        <v>0</v>
      </c>
      <c r="K23" s="206">
        <v>243.42</v>
      </c>
      <c r="L23" s="206">
        <v>6.57</v>
      </c>
      <c r="M23" s="206">
        <v>2.63</v>
      </c>
      <c r="N23" s="206">
        <v>2.14</v>
      </c>
      <c r="O23" s="206">
        <v>3.02</v>
      </c>
      <c r="P23" s="206">
        <v>1.1299999999999999</v>
      </c>
      <c r="Q23" s="206">
        <v>6.6</v>
      </c>
      <c r="R23" s="206">
        <v>13.33</v>
      </c>
      <c r="S23" s="206">
        <v>6.98</v>
      </c>
      <c r="T23" s="206">
        <v>0.56000000000000005</v>
      </c>
      <c r="U23" s="206">
        <v>2.16</v>
      </c>
      <c r="V23" s="206">
        <v>9.1</v>
      </c>
      <c r="W23" s="206">
        <v>15.59</v>
      </c>
      <c r="X23" s="206">
        <v>28.82</v>
      </c>
      <c r="Y23" s="206">
        <v>0</v>
      </c>
      <c r="Z23" s="206">
        <v>38.64</v>
      </c>
      <c r="AA23" s="206">
        <v>21.41</v>
      </c>
      <c r="AB23" s="206">
        <v>0</v>
      </c>
      <c r="AC23" s="206">
        <v>18.420000000000002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42.19</v>
      </c>
      <c r="J24" s="206">
        <v>0</v>
      </c>
      <c r="K24" s="206">
        <v>243.45</v>
      </c>
      <c r="L24" s="206">
        <v>6.57</v>
      </c>
      <c r="M24" s="206">
        <v>2.63</v>
      </c>
      <c r="N24" s="206">
        <v>2.14</v>
      </c>
      <c r="O24" s="206">
        <v>3.02</v>
      </c>
      <c r="P24" s="206">
        <v>1.1299999999999999</v>
      </c>
      <c r="Q24" s="206">
        <v>6.6</v>
      </c>
      <c r="R24" s="206">
        <v>13.54</v>
      </c>
      <c r="S24" s="206">
        <v>6.98</v>
      </c>
      <c r="T24" s="206">
        <v>0.56000000000000005</v>
      </c>
      <c r="U24" s="206">
        <v>2.16</v>
      </c>
      <c r="V24" s="206">
        <v>9.1</v>
      </c>
      <c r="W24" s="206">
        <v>15.59</v>
      </c>
      <c r="X24" s="206">
        <v>28.87</v>
      </c>
      <c r="Y24" s="206">
        <v>0</v>
      </c>
      <c r="Z24" s="206">
        <v>33.4</v>
      </c>
      <c r="AA24" s="206">
        <v>21.41</v>
      </c>
      <c r="AB24" s="206">
        <v>0</v>
      </c>
      <c r="AC24" s="206">
        <v>18.420000000000002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42.19</v>
      </c>
      <c r="J25" s="206">
        <v>0</v>
      </c>
      <c r="K25" s="206">
        <v>190.2</v>
      </c>
      <c r="L25" s="206">
        <v>6.57</v>
      </c>
      <c r="M25" s="206">
        <v>2.63</v>
      </c>
      <c r="N25" s="206">
        <v>2.14</v>
      </c>
      <c r="O25" s="206">
        <v>3.02</v>
      </c>
      <c r="P25" s="206">
        <v>1.1299999999999999</v>
      </c>
      <c r="Q25" s="206">
        <v>6.6</v>
      </c>
      <c r="R25" s="206">
        <v>3.96</v>
      </c>
      <c r="S25" s="206">
        <v>7.55</v>
      </c>
      <c r="T25" s="206">
        <v>0.56000000000000005</v>
      </c>
      <c r="U25" s="206">
        <v>2.16</v>
      </c>
      <c r="V25" s="206">
        <v>0.38</v>
      </c>
      <c r="W25" s="206">
        <v>7.54</v>
      </c>
      <c r="X25" s="206">
        <v>1.81</v>
      </c>
      <c r="Y25" s="206">
        <v>0</v>
      </c>
      <c r="Z25" s="206">
        <v>7.13</v>
      </c>
      <c r="AA25" s="206">
        <v>1.66</v>
      </c>
      <c r="AB25" s="206">
        <v>0</v>
      </c>
      <c r="AC25" s="206">
        <v>18.420000000000002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42.19</v>
      </c>
      <c r="J26" s="206">
        <v>0</v>
      </c>
      <c r="K26" s="206">
        <v>123.12</v>
      </c>
      <c r="L26" s="206">
        <v>6.57</v>
      </c>
      <c r="M26" s="206">
        <v>2.63</v>
      </c>
      <c r="N26" s="206">
        <v>2.14</v>
      </c>
      <c r="O26" s="206">
        <v>3.02</v>
      </c>
      <c r="P26" s="206">
        <v>1.1299999999999999</v>
      </c>
      <c r="Q26" s="206">
        <v>6.6</v>
      </c>
      <c r="R26" s="206">
        <v>0.92</v>
      </c>
      <c r="S26" s="206">
        <v>7.55</v>
      </c>
      <c r="T26" s="206">
        <v>0.56000000000000005</v>
      </c>
      <c r="U26" s="206">
        <v>2.16</v>
      </c>
      <c r="V26" s="206">
        <v>0.86</v>
      </c>
      <c r="W26" s="206">
        <v>0.9</v>
      </c>
      <c r="X26" s="206">
        <v>1.81</v>
      </c>
      <c r="Y26" s="206">
        <v>0</v>
      </c>
      <c r="Z26" s="206">
        <v>7.13</v>
      </c>
      <c r="AA26" s="206">
        <v>1.66</v>
      </c>
      <c r="AB26" s="206">
        <v>0</v>
      </c>
      <c r="AC26" s="206">
        <v>18.420000000000002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10.63</v>
      </c>
      <c r="H27" s="206">
        <v>0</v>
      </c>
      <c r="I27" s="206">
        <v>38.53</v>
      </c>
      <c r="J27" s="206">
        <v>0.49</v>
      </c>
      <c r="K27" s="206">
        <v>75.22</v>
      </c>
      <c r="L27" s="206">
        <v>6.57</v>
      </c>
      <c r="M27" s="206">
        <v>2.63</v>
      </c>
      <c r="N27" s="206">
        <v>2.14</v>
      </c>
      <c r="O27" s="206">
        <v>3.02</v>
      </c>
      <c r="P27" s="206">
        <v>0.23</v>
      </c>
      <c r="Q27" s="206">
        <v>6.6</v>
      </c>
      <c r="R27" s="206">
        <v>-36.799999999999997</v>
      </c>
      <c r="S27" s="206">
        <v>7.61</v>
      </c>
      <c r="T27" s="206">
        <v>0.56000000000000005</v>
      </c>
      <c r="U27" s="206">
        <v>2.16</v>
      </c>
      <c r="V27" s="206">
        <v>1.47</v>
      </c>
      <c r="W27" s="206">
        <v>0.85</v>
      </c>
      <c r="X27" s="206">
        <v>1.81</v>
      </c>
      <c r="Y27" s="206">
        <v>0</v>
      </c>
      <c r="Z27" s="206">
        <v>7.13</v>
      </c>
      <c r="AA27" s="206">
        <v>1.66</v>
      </c>
      <c r="AB27" s="206">
        <v>0</v>
      </c>
      <c r="AC27" s="206">
        <v>18.420000000000002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10.63</v>
      </c>
      <c r="H28" s="206">
        <v>0</v>
      </c>
      <c r="I28" s="206">
        <v>36.82</v>
      </c>
      <c r="J28" s="206">
        <v>0.49</v>
      </c>
      <c r="K28" s="206">
        <v>21.37</v>
      </c>
      <c r="L28" s="206">
        <v>3.69</v>
      </c>
      <c r="M28" s="206">
        <v>2.63</v>
      </c>
      <c r="N28" s="206">
        <v>2.14</v>
      </c>
      <c r="O28" s="206">
        <v>3.02</v>
      </c>
      <c r="P28" s="206">
        <v>0.23</v>
      </c>
      <c r="Q28" s="206">
        <v>3.72</v>
      </c>
      <c r="R28" s="206">
        <v>-59.41</v>
      </c>
      <c r="S28" s="206">
        <v>1.4</v>
      </c>
      <c r="T28" s="206">
        <v>0.56000000000000005</v>
      </c>
      <c r="U28" s="206">
        <v>2.16</v>
      </c>
      <c r="V28" s="206">
        <v>1.47</v>
      </c>
      <c r="W28" s="206">
        <v>0.85</v>
      </c>
      <c r="X28" s="206">
        <v>1.81</v>
      </c>
      <c r="Y28" s="206">
        <v>0</v>
      </c>
      <c r="Z28" s="206">
        <v>7.13</v>
      </c>
      <c r="AA28" s="206">
        <v>1.66</v>
      </c>
      <c r="AB28" s="206">
        <v>0</v>
      </c>
      <c r="AC28" s="206">
        <v>19.05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21.39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10.63</v>
      </c>
      <c r="H29" s="206">
        <v>0</v>
      </c>
      <c r="I29" s="206">
        <v>34.869999999999997</v>
      </c>
      <c r="J29" s="206">
        <v>0</v>
      </c>
      <c r="K29" s="206">
        <v>21.37</v>
      </c>
      <c r="L29" s="206">
        <v>3.69</v>
      </c>
      <c r="M29" s="206">
        <v>2.63</v>
      </c>
      <c r="N29" s="206">
        <v>2.14</v>
      </c>
      <c r="O29" s="206">
        <v>3.02</v>
      </c>
      <c r="P29" s="206">
        <v>1.1299999999999999</v>
      </c>
      <c r="Q29" s="206">
        <v>3.72</v>
      </c>
      <c r="R29" s="206">
        <v>0.76</v>
      </c>
      <c r="S29" s="206">
        <v>0.48</v>
      </c>
      <c r="T29" s="206">
        <v>0.56000000000000005</v>
      </c>
      <c r="U29" s="206">
        <v>2.16</v>
      </c>
      <c r="V29" s="206">
        <v>1.47</v>
      </c>
      <c r="W29" s="206">
        <v>0.85</v>
      </c>
      <c r="X29" s="206">
        <v>1.81</v>
      </c>
      <c r="Y29" s="206">
        <v>0</v>
      </c>
      <c r="Z29" s="206">
        <v>7.13</v>
      </c>
      <c r="AA29" s="206">
        <v>1.66</v>
      </c>
      <c r="AB29" s="206">
        <v>0</v>
      </c>
      <c r="AC29" s="206">
        <v>19.05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10.63</v>
      </c>
      <c r="H30" s="206">
        <v>0</v>
      </c>
      <c r="I30" s="206">
        <v>32.43</v>
      </c>
      <c r="J30" s="206">
        <v>0</v>
      </c>
      <c r="K30" s="206">
        <v>21.37</v>
      </c>
      <c r="L30" s="206">
        <v>3.69</v>
      </c>
      <c r="M30" s="206">
        <v>2.63</v>
      </c>
      <c r="N30" s="206">
        <v>2.14</v>
      </c>
      <c r="O30" s="206">
        <v>3.02</v>
      </c>
      <c r="P30" s="206">
        <v>1.1299999999999999</v>
      </c>
      <c r="Q30" s="206">
        <v>3.72</v>
      </c>
      <c r="R30" s="206">
        <v>0.76</v>
      </c>
      <c r="S30" s="206">
        <v>0.48</v>
      </c>
      <c r="T30" s="206">
        <v>0.56000000000000005</v>
      </c>
      <c r="U30" s="206">
        <v>2.16</v>
      </c>
      <c r="V30" s="206">
        <v>1.47</v>
      </c>
      <c r="W30" s="206">
        <v>0.85</v>
      </c>
      <c r="X30" s="206">
        <v>1.81</v>
      </c>
      <c r="Y30" s="206">
        <v>0</v>
      </c>
      <c r="Z30" s="206">
        <v>7.13</v>
      </c>
      <c r="AA30" s="206">
        <v>1.66</v>
      </c>
      <c r="AB30" s="206">
        <v>0</v>
      </c>
      <c r="AC30" s="206">
        <v>19.05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0</v>
      </c>
      <c r="H31" s="206">
        <v>0</v>
      </c>
      <c r="I31" s="206">
        <v>27.56</v>
      </c>
      <c r="J31" s="206">
        <v>0</v>
      </c>
      <c r="K31" s="206">
        <v>21.37</v>
      </c>
      <c r="L31" s="206">
        <v>3.69</v>
      </c>
      <c r="M31" s="206">
        <v>2.63</v>
      </c>
      <c r="N31" s="206">
        <v>2.14</v>
      </c>
      <c r="O31" s="206">
        <v>3.02</v>
      </c>
      <c r="P31" s="206">
        <v>1.1299999999999999</v>
      </c>
      <c r="Q31" s="206">
        <v>3.72</v>
      </c>
      <c r="R31" s="206">
        <v>0.76</v>
      </c>
      <c r="S31" s="206">
        <v>0.51</v>
      </c>
      <c r="T31" s="206">
        <v>0.56000000000000005</v>
      </c>
      <c r="U31" s="206">
        <v>2.16</v>
      </c>
      <c r="V31" s="206">
        <v>1.47</v>
      </c>
      <c r="W31" s="206">
        <v>0.85</v>
      </c>
      <c r="X31" s="206">
        <v>1.81</v>
      </c>
      <c r="Y31" s="206">
        <v>0</v>
      </c>
      <c r="Z31" s="206">
        <v>7.13</v>
      </c>
      <c r="AA31" s="206">
        <v>1.66</v>
      </c>
      <c r="AB31" s="206">
        <v>0</v>
      </c>
      <c r="AC31" s="206">
        <v>19.05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0</v>
      </c>
      <c r="H32" s="206">
        <v>0</v>
      </c>
      <c r="I32" s="206">
        <v>21.22</v>
      </c>
      <c r="J32" s="206">
        <v>0</v>
      </c>
      <c r="K32" s="206">
        <v>21.37</v>
      </c>
      <c r="L32" s="206">
        <v>3.69</v>
      </c>
      <c r="M32" s="206">
        <v>2.63</v>
      </c>
      <c r="N32" s="206">
        <v>2.14</v>
      </c>
      <c r="O32" s="206">
        <v>3.02</v>
      </c>
      <c r="P32" s="206">
        <v>1.1299999999999999</v>
      </c>
      <c r="Q32" s="206">
        <v>3.72</v>
      </c>
      <c r="R32" s="206">
        <v>0.76</v>
      </c>
      <c r="S32" s="206">
        <v>0.48</v>
      </c>
      <c r="T32" s="206">
        <v>0.56000000000000005</v>
      </c>
      <c r="U32" s="206">
        <v>2.16</v>
      </c>
      <c r="V32" s="206">
        <v>1.47</v>
      </c>
      <c r="W32" s="206">
        <v>0.85</v>
      </c>
      <c r="X32" s="206">
        <v>1.81</v>
      </c>
      <c r="Y32" s="206">
        <v>0</v>
      </c>
      <c r="Z32" s="206">
        <v>7.13</v>
      </c>
      <c r="AA32" s="206">
        <v>1.66</v>
      </c>
      <c r="AB32" s="206">
        <v>0</v>
      </c>
      <c r="AC32" s="206">
        <v>19.05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0</v>
      </c>
      <c r="H33" s="206">
        <v>0</v>
      </c>
      <c r="I33" s="206">
        <v>21.22</v>
      </c>
      <c r="J33" s="206">
        <v>0</v>
      </c>
      <c r="K33" s="206">
        <v>21.37</v>
      </c>
      <c r="L33" s="206">
        <v>3.69</v>
      </c>
      <c r="M33" s="206">
        <v>2.63</v>
      </c>
      <c r="N33" s="206">
        <v>2.14</v>
      </c>
      <c r="O33" s="206">
        <v>3.02</v>
      </c>
      <c r="P33" s="206">
        <v>0.94</v>
      </c>
      <c r="Q33" s="206">
        <v>3.72</v>
      </c>
      <c r="R33" s="206">
        <v>0.76</v>
      </c>
      <c r="S33" s="206">
        <v>0.48</v>
      </c>
      <c r="T33" s="206">
        <v>0.56000000000000005</v>
      </c>
      <c r="U33" s="206">
        <v>2.16</v>
      </c>
      <c r="V33" s="206">
        <v>1.47</v>
      </c>
      <c r="W33" s="206">
        <v>0.85</v>
      </c>
      <c r="X33" s="206">
        <v>1.81</v>
      </c>
      <c r="Y33" s="206">
        <v>0</v>
      </c>
      <c r="Z33" s="206">
        <v>7.13</v>
      </c>
      <c r="AA33" s="206">
        <v>1.66</v>
      </c>
      <c r="AB33" s="206">
        <v>0</v>
      </c>
      <c r="AC33" s="206">
        <v>19.05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0</v>
      </c>
      <c r="H34" s="206">
        <v>0</v>
      </c>
      <c r="I34" s="206">
        <v>21.22</v>
      </c>
      <c r="J34" s="206">
        <v>0</v>
      </c>
      <c r="K34" s="206">
        <v>21.37</v>
      </c>
      <c r="L34" s="206">
        <v>3.69</v>
      </c>
      <c r="M34" s="206">
        <v>2.63</v>
      </c>
      <c r="N34" s="206">
        <v>2.14</v>
      </c>
      <c r="O34" s="206">
        <v>3.02</v>
      </c>
      <c r="P34" s="206">
        <v>0.94</v>
      </c>
      <c r="Q34" s="206">
        <v>3.72</v>
      </c>
      <c r="R34" s="206">
        <v>0.76</v>
      </c>
      <c r="S34" s="206">
        <v>0.48</v>
      </c>
      <c r="T34" s="206">
        <v>0.56000000000000005</v>
      </c>
      <c r="U34" s="206">
        <v>2.16</v>
      </c>
      <c r="V34" s="206">
        <v>1.47</v>
      </c>
      <c r="W34" s="206">
        <v>0.85</v>
      </c>
      <c r="X34" s="206">
        <v>1.81</v>
      </c>
      <c r="Y34" s="206">
        <v>0</v>
      </c>
      <c r="Z34" s="206">
        <v>7.13</v>
      </c>
      <c r="AA34" s="206">
        <v>1.66</v>
      </c>
      <c r="AB34" s="206">
        <v>0</v>
      </c>
      <c r="AC34" s="206">
        <v>19.05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0</v>
      </c>
      <c r="H35" s="206">
        <v>0</v>
      </c>
      <c r="I35" s="206">
        <v>21.22</v>
      </c>
      <c r="J35" s="206">
        <v>0</v>
      </c>
      <c r="K35" s="206">
        <v>21.37</v>
      </c>
      <c r="L35" s="206">
        <v>3.69</v>
      </c>
      <c r="M35" s="206">
        <v>2.63</v>
      </c>
      <c r="N35" s="206">
        <v>2.14</v>
      </c>
      <c r="O35" s="206">
        <v>3.02</v>
      </c>
      <c r="P35" s="206">
        <v>0.94</v>
      </c>
      <c r="Q35" s="206">
        <v>3.72</v>
      </c>
      <c r="R35" s="206">
        <v>0.76</v>
      </c>
      <c r="S35" s="206">
        <v>0.48</v>
      </c>
      <c r="T35" s="206">
        <v>0.56000000000000005</v>
      </c>
      <c r="U35" s="206">
        <v>2.16</v>
      </c>
      <c r="V35" s="206">
        <v>1.47</v>
      </c>
      <c r="W35" s="206">
        <v>0.85</v>
      </c>
      <c r="X35" s="206">
        <v>1.81</v>
      </c>
      <c r="Y35" s="206">
        <v>0</v>
      </c>
      <c r="Z35" s="206">
        <v>7.13</v>
      </c>
      <c r="AA35" s="206">
        <v>1.66</v>
      </c>
      <c r="AB35" s="206">
        <v>0</v>
      </c>
      <c r="AC35" s="206">
        <v>19.05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0</v>
      </c>
      <c r="H36" s="206">
        <v>0</v>
      </c>
      <c r="I36" s="206">
        <v>21.22</v>
      </c>
      <c r="J36" s="206">
        <v>0</v>
      </c>
      <c r="K36" s="206">
        <v>21.37</v>
      </c>
      <c r="L36" s="206">
        <v>3.69</v>
      </c>
      <c r="M36" s="206">
        <v>2.63</v>
      </c>
      <c r="N36" s="206">
        <v>2.14</v>
      </c>
      <c r="O36" s="206">
        <v>3.02</v>
      </c>
      <c r="P36" s="206">
        <v>0.94</v>
      </c>
      <c r="Q36" s="206">
        <v>3.72</v>
      </c>
      <c r="R36" s="206">
        <v>0.76</v>
      </c>
      <c r="S36" s="206">
        <v>0.48</v>
      </c>
      <c r="T36" s="206">
        <v>0.56000000000000005</v>
      </c>
      <c r="U36" s="206">
        <v>2.16</v>
      </c>
      <c r="V36" s="206">
        <v>1.47</v>
      </c>
      <c r="W36" s="206">
        <v>0.85</v>
      </c>
      <c r="X36" s="206">
        <v>1.81</v>
      </c>
      <c r="Y36" s="206">
        <v>0</v>
      </c>
      <c r="Z36" s="206">
        <v>7.13</v>
      </c>
      <c r="AA36" s="206">
        <v>1.66</v>
      </c>
      <c r="AB36" s="206">
        <v>0</v>
      </c>
      <c r="AC36" s="206">
        <v>19.05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0</v>
      </c>
      <c r="H37" s="206">
        <v>0</v>
      </c>
      <c r="I37" s="206">
        <v>21.22</v>
      </c>
      <c r="J37" s="206">
        <v>0</v>
      </c>
      <c r="K37" s="206">
        <v>21.37</v>
      </c>
      <c r="L37" s="206">
        <v>3.69</v>
      </c>
      <c r="M37" s="206">
        <v>2.63</v>
      </c>
      <c r="N37" s="206">
        <v>2.14</v>
      </c>
      <c r="O37" s="206">
        <v>3.02</v>
      </c>
      <c r="P37" s="206">
        <v>0.94</v>
      </c>
      <c r="Q37" s="206">
        <v>3.72</v>
      </c>
      <c r="R37" s="206">
        <v>0.76</v>
      </c>
      <c r="S37" s="206">
        <v>0.48</v>
      </c>
      <c r="T37" s="206">
        <v>0.56000000000000005</v>
      </c>
      <c r="U37" s="206">
        <v>2.16</v>
      </c>
      <c r="V37" s="206">
        <v>1.47</v>
      </c>
      <c r="W37" s="206">
        <v>0.85</v>
      </c>
      <c r="X37" s="206">
        <v>1.81</v>
      </c>
      <c r="Y37" s="206">
        <v>0</v>
      </c>
      <c r="Z37" s="206">
        <v>7.13</v>
      </c>
      <c r="AA37" s="206">
        <v>1.66</v>
      </c>
      <c r="AB37" s="206">
        <v>0</v>
      </c>
      <c r="AC37" s="206">
        <v>19.05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0</v>
      </c>
      <c r="H38" s="206">
        <v>0</v>
      </c>
      <c r="I38" s="206">
        <v>21.22</v>
      </c>
      <c r="J38" s="206">
        <v>0</v>
      </c>
      <c r="K38" s="206">
        <v>21.37</v>
      </c>
      <c r="L38" s="206">
        <v>3.69</v>
      </c>
      <c r="M38" s="206">
        <v>2.63</v>
      </c>
      <c r="N38" s="206">
        <v>2.14</v>
      </c>
      <c r="O38" s="206">
        <v>3.02</v>
      </c>
      <c r="P38" s="206">
        <v>0.94</v>
      </c>
      <c r="Q38" s="206">
        <v>3.72</v>
      </c>
      <c r="R38" s="206">
        <v>0.76</v>
      </c>
      <c r="S38" s="206">
        <v>0.48</v>
      </c>
      <c r="T38" s="206">
        <v>0.56000000000000005</v>
      </c>
      <c r="U38" s="206">
        <v>2.16</v>
      </c>
      <c r="V38" s="206">
        <v>1.47</v>
      </c>
      <c r="W38" s="206">
        <v>0.85</v>
      </c>
      <c r="X38" s="206">
        <v>1.81</v>
      </c>
      <c r="Y38" s="206">
        <v>0</v>
      </c>
      <c r="Z38" s="206">
        <v>7.13</v>
      </c>
      <c r="AA38" s="206">
        <v>1.66</v>
      </c>
      <c r="AB38" s="206">
        <v>0</v>
      </c>
      <c r="AC38" s="206">
        <v>19.05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0</v>
      </c>
      <c r="H39" s="206">
        <v>0</v>
      </c>
      <c r="I39" s="206">
        <v>21.22</v>
      </c>
      <c r="J39" s="206">
        <v>0</v>
      </c>
      <c r="K39" s="206">
        <v>21.37</v>
      </c>
      <c r="L39" s="206">
        <v>3.69</v>
      </c>
      <c r="M39" s="206">
        <v>2.63</v>
      </c>
      <c r="N39" s="206">
        <v>2.14</v>
      </c>
      <c r="O39" s="206">
        <v>3.02</v>
      </c>
      <c r="P39" s="206">
        <v>0.94</v>
      </c>
      <c r="Q39" s="206">
        <v>3.72</v>
      </c>
      <c r="R39" s="206">
        <v>0.76</v>
      </c>
      <c r="S39" s="206">
        <v>0.48</v>
      </c>
      <c r="T39" s="206">
        <v>0.56000000000000005</v>
      </c>
      <c r="U39" s="206">
        <v>2.16</v>
      </c>
      <c r="V39" s="206">
        <v>1.47</v>
      </c>
      <c r="W39" s="206">
        <v>0.85</v>
      </c>
      <c r="X39" s="206">
        <v>1.81</v>
      </c>
      <c r="Y39" s="206">
        <v>0</v>
      </c>
      <c r="Z39" s="206">
        <v>7.13</v>
      </c>
      <c r="AA39" s="206">
        <v>1.66</v>
      </c>
      <c r="AB39" s="206">
        <v>0</v>
      </c>
      <c r="AC39" s="206">
        <v>19.05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0</v>
      </c>
      <c r="H40" s="206">
        <v>0</v>
      </c>
      <c r="I40" s="206">
        <v>21.22</v>
      </c>
      <c r="J40" s="206">
        <v>0</v>
      </c>
      <c r="K40" s="206">
        <v>21.37</v>
      </c>
      <c r="L40" s="206">
        <v>3.69</v>
      </c>
      <c r="M40" s="206">
        <v>2.63</v>
      </c>
      <c r="N40" s="206">
        <v>2.14</v>
      </c>
      <c r="O40" s="206">
        <v>3.02</v>
      </c>
      <c r="P40" s="206">
        <v>0.94</v>
      </c>
      <c r="Q40" s="206">
        <v>3.72</v>
      </c>
      <c r="R40" s="206">
        <v>0.76</v>
      </c>
      <c r="S40" s="206">
        <v>0.48</v>
      </c>
      <c r="T40" s="206">
        <v>0.56000000000000005</v>
      </c>
      <c r="U40" s="206">
        <v>2.16</v>
      </c>
      <c r="V40" s="206">
        <v>1.47</v>
      </c>
      <c r="W40" s="206">
        <v>0.85</v>
      </c>
      <c r="X40" s="206">
        <v>1.81</v>
      </c>
      <c r="Y40" s="206">
        <v>0</v>
      </c>
      <c r="Z40" s="206">
        <v>7.13</v>
      </c>
      <c r="AA40" s="206">
        <v>1.66</v>
      </c>
      <c r="AB40" s="206">
        <v>0</v>
      </c>
      <c r="AC40" s="206">
        <v>19.05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21.22</v>
      </c>
      <c r="J41" s="206">
        <v>0</v>
      </c>
      <c r="K41" s="206">
        <v>21.37</v>
      </c>
      <c r="L41" s="206">
        <v>3.69</v>
      </c>
      <c r="M41" s="206">
        <v>2.63</v>
      </c>
      <c r="N41" s="206">
        <v>2.14</v>
      </c>
      <c r="O41" s="206">
        <v>3.02</v>
      </c>
      <c r="P41" s="206">
        <v>0.94</v>
      </c>
      <c r="Q41" s="206">
        <v>3.72</v>
      </c>
      <c r="R41" s="206">
        <v>0.76</v>
      </c>
      <c r="S41" s="206">
        <v>0.48</v>
      </c>
      <c r="T41" s="206">
        <v>0.56000000000000005</v>
      </c>
      <c r="U41" s="206">
        <v>2.16</v>
      </c>
      <c r="V41" s="206">
        <v>1.47</v>
      </c>
      <c r="W41" s="206">
        <v>0.85</v>
      </c>
      <c r="X41" s="206">
        <v>1.81</v>
      </c>
      <c r="Y41" s="206">
        <v>0</v>
      </c>
      <c r="Z41" s="206">
        <v>7.13</v>
      </c>
      <c r="AA41" s="206">
        <v>1.66</v>
      </c>
      <c r="AB41" s="206">
        <v>0</v>
      </c>
      <c r="AC41" s="206">
        <v>19.05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21.22</v>
      </c>
      <c r="J42" s="206">
        <v>0</v>
      </c>
      <c r="K42" s="206">
        <v>21.37</v>
      </c>
      <c r="L42" s="206">
        <v>3.69</v>
      </c>
      <c r="M42" s="206">
        <v>2.63</v>
      </c>
      <c r="N42" s="206">
        <v>2.14</v>
      </c>
      <c r="O42" s="206">
        <v>3.02</v>
      </c>
      <c r="P42" s="206">
        <v>0.94</v>
      </c>
      <c r="Q42" s="206">
        <v>3.72</v>
      </c>
      <c r="R42" s="206">
        <v>0.76</v>
      </c>
      <c r="S42" s="206">
        <v>0.48</v>
      </c>
      <c r="T42" s="206">
        <v>0.56000000000000005</v>
      </c>
      <c r="U42" s="206">
        <v>2.16</v>
      </c>
      <c r="V42" s="206">
        <v>1.47</v>
      </c>
      <c r="W42" s="206">
        <v>0.85</v>
      </c>
      <c r="X42" s="206">
        <v>1.81</v>
      </c>
      <c r="Y42" s="206">
        <v>0</v>
      </c>
      <c r="Z42" s="206">
        <v>7.13</v>
      </c>
      <c r="AA42" s="206">
        <v>1.66</v>
      </c>
      <c r="AB42" s="206">
        <v>0</v>
      </c>
      <c r="AC42" s="206">
        <v>19.05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40.479999999999997</v>
      </c>
      <c r="J43" s="206">
        <v>0.49</v>
      </c>
      <c r="K43" s="206">
        <v>21.37</v>
      </c>
      <c r="L43" s="206">
        <v>3.69</v>
      </c>
      <c r="M43" s="206">
        <v>2.63</v>
      </c>
      <c r="N43" s="206">
        <v>2.14</v>
      </c>
      <c r="O43" s="206">
        <v>3.02</v>
      </c>
      <c r="P43" s="206">
        <v>0.94</v>
      </c>
      <c r="Q43" s="206">
        <v>3.72</v>
      </c>
      <c r="R43" s="206">
        <v>0.76</v>
      </c>
      <c r="S43" s="206">
        <v>0.48</v>
      </c>
      <c r="T43" s="206">
        <v>0.56000000000000005</v>
      </c>
      <c r="U43" s="206">
        <v>2.16</v>
      </c>
      <c r="V43" s="206">
        <v>1.47</v>
      </c>
      <c r="W43" s="206">
        <v>0.85</v>
      </c>
      <c r="X43" s="206">
        <v>1.81</v>
      </c>
      <c r="Y43" s="206">
        <v>0</v>
      </c>
      <c r="Z43" s="206">
        <v>7.13</v>
      </c>
      <c r="AA43" s="206">
        <v>1.66</v>
      </c>
      <c r="AB43" s="206">
        <v>0</v>
      </c>
      <c r="AC43" s="206">
        <v>19.05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40.479999999999997</v>
      </c>
      <c r="J44" s="206">
        <v>0.49</v>
      </c>
      <c r="K44" s="206">
        <v>21.37</v>
      </c>
      <c r="L44" s="206">
        <v>3.69</v>
      </c>
      <c r="M44" s="206">
        <v>2.63</v>
      </c>
      <c r="N44" s="206">
        <v>2.14</v>
      </c>
      <c r="O44" s="206">
        <v>3.02</v>
      </c>
      <c r="P44" s="206">
        <v>0.94</v>
      </c>
      <c r="Q44" s="206">
        <v>3.72</v>
      </c>
      <c r="R44" s="206">
        <v>0.76</v>
      </c>
      <c r="S44" s="206">
        <v>0.48</v>
      </c>
      <c r="T44" s="206">
        <v>0.56000000000000005</v>
      </c>
      <c r="U44" s="206">
        <v>2.16</v>
      </c>
      <c r="V44" s="206">
        <v>1.47</v>
      </c>
      <c r="W44" s="206">
        <v>0.85</v>
      </c>
      <c r="X44" s="206">
        <v>1.81</v>
      </c>
      <c r="Y44" s="206">
        <v>0</v>
      </c>
      <c r="Z44" s="206">
        <v>7.13</v>
      </c>
      <c r="AA44" s="206">
        <v>1.66</v>
      </c>
      <c r="AB44" s="206">
        <v>0</v>
      </c>
      <c r="AC44" s="206">
        <v>19.05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40.479999999999997</v>
      </c>
      <c r="J45" s="206">
        <v>0.49</v>
      </c>
      <c r="K45" s="206">
        <v>21.37</v>
      </c>
      <c r="L45" s="206">
        <v>3.69</v>
      </c>
      <c r="M45" s="206">
        <v>2.63</v>
      </c>
      <c r="N45" s="206">
        <v>2.14</v>
      </c>
      <c r="O45" s="206">
        <v>3.02</v>
      </c>
      <c r="P45" s="206">
        <v>0.94</v>
      </c>
      <c r="Q45" s="206">
        <v>3.72</v>
      </c>
      <c r="R45" s="206">
        <v>0.76</v>
      </c>
      <c r="S45" s="206">
        <v>0.48</v>
      </c>
      <c r="T45" s="206">
        <v>0.56000000000000005</v>
      </c>
      <c r="U45" s="206">
        <v>2.16</v>
      </c>
      <c r="V45" s="206">
        <v>1.47</v>
      </c>
      <c r="W45" s="206">
        <v>0.85</v>
      </c>
      <c r="X45" s="206">
        <v>1.81</v>
      </c>
      <c r="Y45" s="206">
        <v>0</v>
      </c>
      <c r="Z45" s="206">
        <v>7.13</v>
      </c>
      <c r="AA45" s="206">
        <v>1.66</v>
      </c>
      <c r="AB45" s="206">
        <v>0</v>
      </c>
      <c r="AC45" s="206">
        <v>19.05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40.479999999999997</v>
      </c>
      <c r="J46" s="206">
        <v>0.49</v>
      </c>
      <c r="K46" s="206">
        <v>21.37</v>
      </c>
      <c r="L46" s="206">
        <v>3.69</v>
      </c>
      <c r="M46" s="206">
        <v>2.63</v>
      </c>
      <c r="N46" s="206">
        <v>2.14</v>
      </c>
      <c r="O46" s="206">
        <v>3.02</v>
      </c>
      <c r="P46" s="206">
        <v>0.94</v>
      </c>
      <c r="Q46" s="206">
        <v>3.72</v>
      </c>
      <c r="R46" s="206">
        <v>0.76</v>
      </c>
      <c r="S46" s="206">
        <v>0.48</v>
      </c>
      <c r="T46" s="206">
        <v>0.56000000000000005</v>
      </c>
      <c r="U46" s="206">
        <v>2.16</v>
      </c>
      <c r="V46" s="206">
        <v>1.47</v>
      </c>
      <c r="W46" s="206">
        <v>0.85</v>
      </c>
      <c r="X46" s="206">
        <v>1.81</v>
      </c>
      <c r="Y46" s="206">
        <v>0</v>
      </c>
      <c r="Z46" s="206">
        <v>7.13</v>
      </c>
      <c r="AA46" s="206">
        <v>1.66</v>
      </c>
      <c r="AB46" s="206">
        <v>0</v>
      </c>
      <c r="AC46" s="206">
        <v>19.05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40.479999999999997</v>
      </c>
      <c r="J47" s="206">
        <v>0.49</v>
      </c>
      <c r="K47" s="206">
        <v>21.37</v>
      </c>
      <c r="L47" s="206">
        <v>3.69</v>
      </c>
      <c r="M47" s="206">
        <v>2.63</v>
      </c>
      <c r="N47" s="206">
        <v>2.14</v>
      </c>
      <c r="O47" s="206">
        <v>3.02</v>
      </c>
      <c r="P47" s="206">
        <v>1.02</v>
      </c>
      <c r="Q47" s="206">
        <v>3.72</v>
      </c>
      <c r="R47" s="206">
        <v>0.76</v>
      </c>
      <c r="S47" s="206">
        <v>0.48</v>
      </c>
      <c r="T47" s="206">
        <v>0.56000000000000005</v>
      </c>
      <c r="U47" s="206">
        <v>2.16</v>
      </c>
      <c r="V47" s="206">
        <v>1.47</v>
      </c>
      <c r="W47" s="206">
        <v>0.84</v>
      </c>
      <c r="X47" s="206">
        <v>1.81</v>
      </c>
      <c r="Y47" s="206">
        <v>0</v>
      </c>
      <c r="Z47" s="206">
        <v>7.13</v>
      </c>
      <c r="AA47" s="206">
        <v>1.66</v>
      </c>
      <c r="AB47" s="206">
        <v>0</v>
      </c>
      <c r="AC47" s="206">
        <v>19.05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40.479999999999997</v>
      </c>
      <c r="J48" s="206">
        <v>0.49</v>
      </c>
      <c r="K48" s="206">
        <v>21.37</v>
      </c>
      <c r="L48" s="206">
        <v>3.69</v>
      </c>
      <c r="M48" s="206">
        <v>2.63</v>
      </c>
      <c r="N48" s="206">
        <v>2.14</v>
      </c>
      <c r="O48" s="206">
        <v>3.02</v>
      </c>
      <c r="P48" s="206">
        <v>1.02</v>
      </c>
      <c r="Q48" s="206">
        <v>3.72</v>
      </c>
      <c r="R48" s="206">
        <v>0.76</v>
      </c>
      <c r="S48" s="206">
        <v>0.48</v>
      </c>
      <c r="T48" s="206">
        <v>0.56000000000000005</v>
      </c>
      <c r="U48" s="206">
        <v>2.16</v>
      </c>
      <c r="V48" s="206">
        <v>1.47</v>
      </c>
      <c r="W48" s="206">
        <v>0.84</v>
      </c>
      <c r="X48" s="206">
        <v>1.81</v>
      </c>
      <c r="Y48" s="206">
        <v>0</v>
      </c>
      <c r="Z48" s="206">
        <v>7.13</v>
      </c>
      <c r="AA48" s="206">
        <v>1.66</v>
      </c>
      <c r="AB48" s="206">
        <v>0</v>
      </c>
      <c r="AC48" s="206">
        <v>18.420000000000002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40.479999999999997</v>
      </c>
      <c r="J49" s="206">
        <v>0.49</v>
      </c>
      <c r="K49" s="206">
        <v>21.37</v>
      </c>
      <c r="L49" s="206">
        <v>3.69</v>
      </c>
      <c r="M49" s="206">
        <v>2.63</v>
      </c>
      <c r="N49" s="206">
        <v>2.14</v>
      </c>
      <c r="O49" s="206">
        <v>3.02</v>
      </c>
      <c r="P49" s="206">
        <v>1.02</v>
      </c>
      <c r="Q49" s="206">
        <v>3.72</v>
      </c>
      <c r="R49" s="206">
        <v>0.76</v>
      </c>
      <c r="S49" s="206">
        <v>0.48</v>
      </c>
      <c r="T49" s="206">
        <v>0.56000000000000005</v>
      </c>
      <c r="U49" s="206">
        <v>2.16</v>
      </c>
      <c r="V49" s="206">
        <v>1.47</v>
      </c>
      <c r="W49" s="206">
        <v>0.84</v>
      </c>
      <c r="X49" s="206">
        <v>1.81</v>
      </c>
      <c r="Y49" s="206">
        <v>0</v>
      </c>
      <c r="Z49" s="206">
        <v>7.13</v>
      </c>
      <c r="AA49" s="206">
        <v>1.66</v>
      </c>
      <c r="AB49" s="206">
        <v>0</v>
      </c>
      <c r="AC49" s="206">
        <v>28.52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40.479999999999997</v>
      </c>
      <c r="J50" s="206">
        <v>0.49</v>
      </c>
      <c r="K50" s="206">
        <v>21.37</v>
      </c>
      <c r="L50" s="206">
        <v>3.69</v>
      </c>
      <c r="M50" s="206">
        <v>2.63</v>
      </c>
      <c r="N50" s="206">
        <v>2.14</v>
      </c>
      <c r="O50" s="206">
        <v>3.02</v>
      </c>
      <c r="P50" s="206">
        <v>1.02</v>
      </c>
      <c r="Q50" s="206">
        <v>3.72</v>
      </c>
      <c r="R50" s="206">
        <v>0.76</v>
      </c>
      <c r="S50" s="206">
        <v>0.48</v>
      </c>
      <c r="T50" s="206">
        <v>0.56000000000000005</v>
      </c>
      <c r="U50" s="206">
        <v>2.16</v>
      </c>
      <c r="V50" s="206">
        <v>1.47</v>
      </c>
      <c r="W50" s="206">
        <v>0.84</v>
      </c>
      <c r="X50" s="206">
        <v>1.81</v>
      </c>
      <c r="Y50" s="206">
        <v>0</v>
      </c>
      <c r="Z50" s="206">
        <v>7.13</v>
      </c>
      <c r="AA50" s="206">
        <v>1.66</v>
      </c>
      <c r="AB50" s="206">
        <v>0</v>
      </c>
      <c r="AC50" s="206">
        <v>28.52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40.479999999999997</v>
      </c>
      <c r="J51" s="206">
        <v>0.49</v>
      </c>
      <c r="K51" s="206">
        <v>21.37</v>
      </c>
      <c r="L51" s="206">
        <v>3.69</v>
      </c>
      <c r="M51" s="206">
        <v>2.63</v>
      </c>
      <c r="N51" s="206">
        <v>2.14</v>
      </c>
      <c r="O51" s="206">
        <v>3.02</v>
      </c>
      <c r="P51" s="206">
        <v>1.1200000000000001</v>
      </c>
      <c r="Q51" s="206">
        <v>3.72</v>
      </c>
      <c r="R51" s="206">
        <v>0.76</v>
      </c>
      <c r="S51" s="206">
        <v>0.48</v>
      </c>
      <c r="T51" s="206">
        <v>0.56000000000000005</v>
      </c>
      <c r="U51" s="206">
        <v>2.16</v>
      </c>
      <c r="V51" s="206">
        <v>1.47</v>
      </c>
      <c r="W51" s="206">
        <v>0.84</v>
      </c>
      <c r="X51" s="206">
        <v>1.81</v>
      </c>
      <c r="Y51" s="206">
        <v>0</v>
      </c>
      <c r="Z51" s="206">
        <v>7.13</v>
      </c>
      <c r="AA51" s="206">
        <v>1.66</v>
      </c>
      <c r="AB51" s="206">
        <v>0</v>
      </c>
      <c r="AC51" s="206">
        <v>18.420000000000002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40.479999999999997</v>
      </c>
      <c r="J52" s="206">
        <v>0.49</v>
      </c>
      <c r="K52" s="206">
        <v>21.37</v>
      </c>
      <c r="L52" s="206">
        <v>3.69</v>
      </c>
      <c r="M52" s="206">
        <v>2.63</v>
      </c>
      <c r="N52" s="206">
        <v>2.14</v>
      </c>
      <c r="O52" s="206">
        <v>3.02</v>
      </c>
      <c r="P52" s="206">
        <v>1.1200000000000001</v>
      </c>
      <c r="Q52" s="206">
        <v>3.72</v>
      </c>
      <c r="R52" s="206">
        <v>0.76</v>
      </c>
      <c r="S52" s="206">
        <v>0.48</v>
      </c>
      <c r="T52" s="206">
        <v>0.56000000000000005</v>
      </c>
      <c r="U52" s="206">
        <v>2.16</v>
      </c>
      <c r="V52" s="206">
        <v>1.47</v>
      </c>
      <c r="W52" s="206">
        <v>0.84</v>
      </c>
      <c r="X52" s="206">
        <v>1.81</v>
      </c>
      <c r="Y52" s="206">
        <v>0</v>
      </c>
      <c r="Z52" s="206">
        <v>7.13</v>
      </c>
      <c r="AA52" s="206">
        <v>1.66</v>
      </c>
      <c r="AB52" s="206">
        <v>0</v>
      </c>
      <c r="AC52" s="206">
        <v>18.420000000000002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17.809999999999999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40.479999999999997</v>
      </c>
      <c r="J53" s="206">
        <v>0.49</v>
      </c>
      <c r="K53" s="206">
        <v>21.37</v>
      </c>
      <c r="L53" s="206">
        <v>3.69</v>
      </c>
      <c r="M53" s="206">
        <v>2.63</v>
      </c>
      <c r="N53" s="206">
        <v>2.14</v>
      </c>
      <c r="O53" s="206">
        <v>3.02</v>
      </c>
      <c r="P53" s="206">
        <v>1.1200000000000001</v>
      </c>
      <c r="Q53" s="206">
        <v>3.72</v>
      </c>
      <c r="R53" s="206">
        <v>0.76</v>
      </c>
      <c r="S53" s="206">
        <v>0.48</v>
      </c>
      <c r="T53" s="206">
        <v>0.56000000000000005</v>
      </c>
      <c r="U53" s="206">
        <v>2.16</v>
      </c>
      <c r="V53" s="206">
        <v>1.47</v>
      </c>
      <c r="W53" s="206">
        <v>0.84</v>
      </c>
      <c r="X53" s="206">
        <v>1.81</v>
      </c>
      <c r="Y53" s="206">
        <v>0</v>
      </c>
      <c r="Z53" s="206">
        <v>7.13</v>
      </c>
      <c r="AA53" s="206">
        <v>1.66</v>
      </c>
      <c r="AB53" s="206">
        <v>0</v>
      </c>
      <c r="AC53" s="206">
        <v>18.420000000000002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40.479999999999997</v>
      </c>
      <c r="J54" s="206">
        <v>0.49</v>
      </c>
      <c r="K54" s="206">
        <v>21.37</v>
      </c>
      <c r="L54" s="206">
        <v>3.69</v>
      </c>
      <c r="M54" s="206">
        <v>2.63</v>
      </c>
      <c r="N54" s="206">
        <v>2.14</v>
      </c>
      <c r="O54" s="206">
        <v>3.02</v>
      </c>
      <c r="P54" s="206">
        <v>1.1200000000000001</v>
      </c>
      <c r="Q54" s="206">
        <v>3.72</v>
      </c>
      <c r="R54" s="206">
        <v>0.76</v>
      </c>
      <c r="S54" s="206">
        <v>0.48</v>
      </c>
      <c r="T54" s="206">
        <v>0.56000000000000005</v>
      </c>
      <c r="U54" s="206">
        <v>2.16</v>
      </c>
      <c r="V54" s="206">
        <v>1.47</v>
      </c>
      <c r="W54" s="206">
        <v>0.84</v>
      </c>
      <c r="X54" s="206">
        <v>1.81</v>
      </c>
      <c r="Y54" s="206">
        <v>0</v>
      </c>
      <c r="Z54" s="206">
        <v>7.13</v>
      </c>
      <c r="AA54" s="206">
        <v>1.66</v>
      </c>
      <c r="AB54" s="206">
        <v>0</v>
      </c>
      <c r="AC54" s="206">
        <v>18.420000000000002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40.479999999999997</v>
      </c>
      <c r="J55" s="206">
        <v>0.49</v>
      </c>
      <c r="K55" s="206">
        <v>21.36</v>
      </c>
      <c r="L55" s="206">
        <v>3.69</v>
      </c>
      <c r="M55" s="206">
        <v>2.63</v>
      </c>
      <c r="N55" s="206">
        <v>2.14</v>
      </c>
      <c r="O55" s="206">
        <v>3.02</v>
      </c>
      <c r="P55" s="206">
        <v>1.1200000000000001</v>
      </c>
      <c r="Q55" s="206">
        <v>3.72</v>
      </c>
      <c r="R55" s="206">
        <v>0.76</v>
      </c>
      <c r="S55" s="206">
        <v>0</v>
      </c>
      <c r="T55" s="206">
        <v>0.56000000000000005</v>
      </c>
      <c r="U55" s="206">
        <v>2.16</v>
      </c>
      <c r="V55" s="206">
        <v>0.38</v>
      </c>
      <c r="W55" s="206">
        <v>0.84</v>
      </c>
      <c r="X55" s="206">
        <v>1.81</v>
      </c>
      <c r="Y55" s="206">
        <v>0</v>
      </c>
      <c r="Z55" s="206">
        <v>7.13</v>
      </c>
      <c r="AA55" s="206">
        <v>1.66</v>
      </c>
      <c r="AB55" s="206">
        <v>0</v>
      </c>
      <c r="AC55" s="206">
        <v>28.52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40.479999999999997</v>
      </c>
      <c r="J56" s="206">
        <v>0.49</v>
      </c>
      <c r="K56" s="206">
        <v>21.37</v>
      </c>
      <c r="L56" s="206">
        <v>3.69</v>
      </c>
      <c r="M56" s="206">
        <v>2.63</v>
      </c>
      <c r="N56" s="206">
        <v>2.14</v>
      </c>
      <c r="O56" s="206">
        <v>3.02</v>
      </c>
      <c r="P56" s="206">
        <v>1.1200000000000001</v>
      </c>
      <c r="Q56" s="206">
        <v>3.72</v>
      </c>
      <c r="R56" s="206">
        <v>0.76</v>
      </c>
      <c r="S56" s="206">
        <v>0.49</v>
      </c>
      <c r="T56" s="206">
        <v>0.56000000000000005</v>
      </c>
      <c r="U56" s="206">
        <v>2.16</v>
      </c>
      <c r="V56" s="206">
        <v>0.38</v>
      </c>
      <c r="W56" s="206">
        <v>0.84</v>
      </c>
      <c r="X56" s="206">
        <v>1.81</v>
      </c>
      <c r="Y56" s="206">
        <v>0</v>
      </c>
      <c r="Z56" s="206">
        <v>7.13</v>
      </c>
      <c r="AA56" s="206">
        <v>1.66</v>
      </c>
      <c r="AB56" s="206">
        <v>0</v>
      </c>
      <c r="AC56" s="206">
        <v>28.52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40.479999999999997</v>
      </c>
      <c r="J57" s="206">
        <v>0.49</v>
      </c>
      <c r="K57" s="206">
        <v>21.37</v>
      </c>
      <c r="L57" s="206">
        <v>3.69</v>
      </c>
      <c r="M57" s="206">
        <v>2.63</v>
      </c>
      <c r="N57" s="206">
        <v>2.14</v>
      </c>
      <c r="O57" s="206">
        <v>3.02</v>
      </c>
      <c r="P57" s="206">
        <v>1.1200000000000001</v>
      </c>
      <c r="Q57" s="206">
        <v>3.72</v>
      </c>
      <c r="R57" s="206">
        <v>0.76</v>
      </c>
      <c r="S57" s="206">
        <v>0.49</v>
      </c>
      <c r="T57" s="206">
        <v>0.56000000000000005</v>
      </c>
      <c r="U57" s="206">
        <v>2.16</v>
      </c>
      <c r="V57" s="206">
        <v>0.38</v>
      </c>
      <c r="W57" s="206">
        <v>0.84</v>
      </c>
      <c r="X57" s="206">
        <v>1.81</v>
      </c>
      <c r="Y57" s="206">
        <v>0</v>
      </c>
      <c r="Z57" s="206">
        <v>7.13</v>
      </c>
      <c r="AA57" s="206">
        <v>1.66</v>
      </c>
      <c r="AB57" s="206">
        <v>0</v>
      </c>
      <c r="AC57" s="206">
        <v>19.05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40.479999999999997</v>
      </c>
      <c r="J58" s="206">
        <v>0.49</v>
      </c>
      <c r="K58" s="206">
        <v>21.37</v>
      </c>
      <c r="L58" s="206">
        <v>3.69</v>
      </c>
      <c r="M58" s="206">
        <v>2.63</v>
      </c>
      <c r="N58" s="206">
        <v>2.14</v>
      </c>
      <c r="O58" s="206">
        <v>3.02</v>
      </c>
      <c r="P58" s="206">
        <v>1.1200000000000001</v>
      </c>
      <c r="Q58" s="206">
        <v>3.72</v>
      </c>
      <c r="R58" s="206">
        <v>0.76</v>
      </c>
      <c r="S58" s="206">
        <v>0.49</v>
      </c>
      <c r="T58" s="206">
        <v>0.56000000000000005</v>
      </c>
      <c r="U58" s="206">
        <v>2.16</v>
      </c>
      <c r="V58" s="206">
        <v>0.38</v>
      </c>
      <c r="W58" s="206">
        <v>0.84</v>
      </c>
      <c r="X58" s="206">
        <v>1.81</v>
      </c>
      <c r="Y58" s="206">
        <v>0</v>
      </c>
      <c r="Z58" s="206">
        <v>7.13</v>
      </c>
      <c r="AA58" s="206">
        <v>1.66</v>
      </c>
      <c r="AB58" s="206">
        <v>0</v>
      </c>
      <c r="AC58" s="206">
        <v>19.05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40.479999999999997</v>
      </c>
      <c r="J59" s="206">
        <v>0.49</v>
      </c>
      <c r="K59" s="206">
        <v>21.37</v>
      </c>
      <c r="L59" s="206">
        <v>3.69</v>
      </c>
      <c r="M59" s="206">
        <v>2.63</v>
      </c>
      <c r="N59" s="206">
        <v>2.14</v>
      </c>
      <c r="O59" s="206">
        <v>3.02</v>
      </c>
      <c r="P59" s="206">
        <v>1.1200000000000001</v>
      </c>
      <c r="Q59" s="206">
        <v>3.72</v>
      </c>
      <c r="R59" s="206">
        <v>0.76</v>
      </c>
      <c r="S59" s="206">
        <v>0.49</v>
      </c>
      <c r="T59" s="206">
        <v>0.56000000000000005</v>
      </c>
      <c r="U59" s="206">
        <v>2.16</v>
      </c>
      <c r="V59" s="206">
        <v>0.38</v>
      </c>
      <c r="W59" s="206">
        <v>0.84</v>
      </c>
      <c r="X59" s="206">
        <v>1.81</v>
      </c>
      <c r="Y59" s="206">
        <v>0</v>
      </c>
      <c r="Z59" s="206">
        <v>7.13</v>
      </c>
      <c r="AA59" s="206">
        <v>1.66</v>
      </c>
      <c r="AB59" s="206">
        <v>0</v>
      </c>
      <c r="AC59" s="206">
        <v>28.67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40.479999999999997</v>
      </c>
      <c r="J60" s="206">
        <v>0.49</v>
      </c>
      <c r="K60" s="206">
        <v>21.37</v>
      </c>
      <c r="L60" s="206">
        <v>3.69</v>
      </c>
      <c r="M60" s="206">
        <v>2.63</v>
      </c>
      <c r="N60" s="206">
        <v>2.14</v>
      </c>
      <c r="O60" s="206">
        <v>3.02</v>
      </c>
      <c r="P60" s="206">
        <v>1.1200000000000001</v>
      </c>
      <c r="Q60" s="206">
        <v>3.72</v>
      </c>
      <c r="R60" s="206">
        <v>0.76</v>
      </c>
      <c r="S60" s="206">
        <v>0.49</v>
      </c>
      <c r="T60" s="206">
        <v>0.56000000000000005</v>
      </c>
      <c r="U60" s="206">
        <v>2.16</v>
      </c>
      <c r="V60" s="206">
        <v>0.38</v>
      </c>
      <c r="W60" s="206">
        <v>0.84</v>
      </c>
      <c r="X60" s="206">
        <v>1.81</v>
      </c>
      <c r="Y60" s="206">
        <v>0</v>
      </c>
      <c r="Z60" s="206">
        <v>7.13</v>
      </c>
      <c r="AA60" s="206">
        <v>1.66</v>
      </c>
      <c r="AB60" s="206">
        <v>0</v>
      </c>
      <c r="AC60" s="206">
        <v>28.67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40.479999999999997</v>
      </c>
      <c r="J61" s="206">
        <v>0.49</v>
      </c>
      <c r="K61" s="206">
        <v>21.37</v>
      </c>
      <c r="L61" s="206">
        <v>3.69</v>
      </c>
      <c r="M61" s="206">
        <v>2.63</v>
      </c>
      <c r="N61" s="206">
        <v>2.14</v>
      </c>
      <c r="O61" s="206">
        <v>3.02</v>
      </c>
      <c r="P61" s="206">
        <v>1.1200000000000001</v>
      </c>
      <c r="Q61" s="206">
        <v>3.72</v>
      </c>
      <c r="R61" s="206">
        <v>0.76</v>
      </c>
      <c r="S61" s="206">
        <v>0.48</v>
      </c>
      <c r="T61" s="206">
        <v>0.56000000000000005</v>
      </c>
      <c r="U61" s="206">
        <v>2.16</v>
      </c>
      <c r="V61" s="206">
        <v>1.47</v>
      </c>
      <c r="W61" s="206">
        <v>0.64</v>
      </c>
      <c r="X61" s="206">
        <v>1.81</v>
      </c>
      <c r="Y61" s="206">
        <v>0</v>
      </c>
      <c r="Z61" s="206">
        <v>7.13</v>
      </c>
      <c r="AA61" s="206">
        <v>1.66</v>
      </c>
      <c r="AB61" s="206">
        <v>0</v>
      </c>
      <c r="AC61" s="206">
        <v>19.05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40.479999999999997</v>
      </c>
      <c r="J62" s="206">
        <v>0.49</v>
      </c>
      <c r="K62" s="206">
        <v>21.37</v>
      </c>
      <c r="L62" s="206">
        <v>3.69</v>
      </c>
      <c r="M62" s="206">
        <v>2.63</v>
      </c>
      <c r="N62" s="206">
        <v>2.14</v>
      </c>
      <c r="O62" s="206">
        <v>3.02</v>
      </c>
      <c r="P62" s="206">
        <v>1.1200000000000001</v>
      </c>
      <c r="Q62" s="206">
        <v>3.72</v>
      </c>
      <c r="R62" s="206">
        <v>0.76</v>
      </c>
      <c r="S62" s="206">
        <v>0.48</v>
      </c>
      <c r="T62" s="206">
        <v>0.56000000000000005</v>
      </c>
      <c r="U62" s="206">
        <v>2.16</v>
      </c>
      <c r="V62" s="206">
        <v>1.47</v>
      </c>
      <c r="W62" s="206">
        <v>0.83</v>
      </c>
      <c r="X62" s="206">
        <v>1.81</v>
      </c>
      <c r="Y62" s="206">
        <v>0</v>
      </c>
      <c r="Z62" s="206">
        <v>7.13</v>
      </c>
      <c r="AA62" s="206">
        <v>1.66</v>
      </c>
      <c r="AB62" s="206">
        <v>0</v>
      </c>
      <c r="AC62" s="206">
        <v>19.05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40.479999999999997</v>
      </c>
      <c r="J63" s="206">
        <v>0.49</v>
      </c>
      <c r="K63" s="206">
        <v>21.37</v>
      </c>
      <c r="L63" s="206">
        <v>3.69</v>
      </c>
      <c r="M63" s="206">
        <v>2.63</v>
      </c>
      <c r="N63" s="206">
        <v>2.14</v>
      </c>
      <c r="O63" s="206">
        <v>3.02</v>
      </c>
      <c r="P63" s="206">
        <v>1.1200000000000001</v>
      </c>
      <c r="Q63" s="206">
        <v>3.72</v>
      </c>
      <c r="R63" s="206">
        <v>0.76</v>
      </c>
      <c r="S63" s="206">
        <v>0.49</v>
      </c>
      <c r="T63" s="206">
        <v>0.56000000000000005</v>
      </c>
      <c r="U63" s="206">
        <v>2.16</v>
      </c>
      <c r="V63" s="206">
        <v>0.38</v>
      </c>
      <c r="W63" s="206">
        <v>0.83</v>
      </c>
      <c r="X63" s="206">
        <v>1.81</v>
      </c>
      <c r="Y63" s="206">
        <v>0</v>
      </c>
      <c r="Z63" s="206">
        <v>7.13</v>
      </c>
      <c r="AA63" s="206">
        <v>1.66</v>
      </c>
      <c r="AB63" s="206">
        <v>0</v>
      </c>
      <c r="AC63" s="206">
        <v>18.420000000000002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40.479999999999997</v>
      </c>
      <c r="J64" s="206">
        <v>0.49</v>
      </c>
      <c r="K64" s="206">
        <v>21.37</v>
      </c>
      <c r="L64" s="206">
        <v>3.69</v>
      </c>
      <c r="M64" s="206">
        <v>2.63</v>
      </c>
      <c r="N64" s="206">
        <v>2.14</v>
      </c>
      <c r="O64" s="206">
        <v>3.02</v>
      </c>
      <c r="P64" s="206">
        <v>1.1200000000000001</v>
      </c>
      <c r="Q64" s="206">
        <v>3.72</v>
      </c>
      <c r="R64" s="206">
        <v>0.76</v>
      </c>
      <c r="S64" s="206">
        <v>0.48</v>
      </c>
      <c r="T64" s="206">
        <v>0.56000000000000005</v>
      </c>
      <c r="U64" s="206">
        <v>2.16</v>
      </c>
      <c r="V64" s="206">
        <v>0.56000000000000005</v>
      </c>
      <c r="W64" s="206">
        <v>0.83</v>
      </c>
      <c r="X64" s="206">
        <v>1.81</v>
      </c>
      <c r="Y64" s="206">
        <v>0</v>
      </c>
      <c r="Z64" s="206">
        <v>7.13</v>
      </c>
      <c r="AA64" s="206">
        <v>1.66</v>
      </c>
      <c r="AB64" s="206">
        <v>0</v>
      </c>
      <c r="AC64" s="206">
        <v>18.420000000000002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40.479999999999997</v>
      </c>
      <c r="J65" s="206">
        <v>0.49</v>
      </c>
      <c r="K65" s="206">
        <v>28.57</v>
      </c>
      <c r="L65" s="206">
        <v>3.69</v>
      </c>
      <c r="M65" s="206">
        <v>2.63</v>
      </c>
      <c r="N65" s="206">
        <v>2.14</v>
      </c>
      <c r="O65" s="206">
        <v>3.02</v>
      </c>
      <c r="P65" s="206">
        <v>1.1200000000000001</v>
      </c>
      <c r="Q65" s="206">
        <v>3.72</v>
      </c>
      <c r="R65" s="206">
        <v>0.76</v>
      </c>
      <c r="S65" s="206">
        <v>0.48</v>
      </c>
      <c r="T65" s="206">
        <v>0.56000000000000005</v>
      </c>
      <c r="U65" s="206">
        <v>2.16</v>
      </c>
      <c r="V65" s="206">
        <v>0.55000000000000004</v>
      </c>
      <c r="W65" s="206">
        <v>0.83</v>
      </c>
      <c r="X65" s="206">
        <v>1.81</v>
      </c>
      <c r="Y65" s="206">
        <v>0</v>
      </c>
      <c r="Z65" s="206">
        <v>7.13</v>
      </c>
      <c r="AA65" s="206">
        <v>1.66</v>
      </c>
      <c r="AB65" s="206">
        <v>0</v>
      </c>
      <c r="AC65" s="206">
        <v>18.420000000000002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40.479999999999997</v>
      </c>
      <c r="J66" s="206">
        <v>0.49</v>
      </c>
      <c r="K66" s="206">
        <v>21.37</v>
      </c>
      <c r="L66" s="206">
        <v>3.69</v>
      </c>
      <c r="M66" s="206">
        <v>2.63</v>
      </c>
      <c r="N66" s="206">
        <v>2.14</v>
      </c>
      <c r="O66" s="206">
        <v>3.02</v>
      </c>
      <c r="P66" s="206">
        <v>1.1200000000000001</v>
      </c>
      <c r="Q66" s="206">
        <v>3.72</v>
      </c>
      <c r="R66" s="206">
        <v>0.76</v>
      </c>
      <c r="S66" s="206">
        <v>0.48</v>
      </c>
      <c r="T66" s="206">
        <v>0.56000000000000005</v>
      </c>
      <c r="U66" s="206">
        <v>2.16</v>
      </c>
      <c r="V66" s="206">
        <v>0.55000000000000004</v>
      </c>
      <c r="W66" s="206">
        <v>0.83</v>
      </c>
      <c r="X66" s="206">
        <v>1.81</v>
      </c>
      <c r="Y66" s="206">
        <v>0</v>
      </c>
      <c r="Z66" s="206">
        <v>7.13</v>
      </c>
      <c r="AA66" s="206">
        <v>1.66</v>
      </c>
      <c r="AB66" s="206">
        <v>0</v>
      </c>
      <c r="AC66" s="206">
        <v>18.420000000000002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40.479999999999997</v>
      </c>
      <c r="J67" s="206">
        <v>0.49</v>
      </c>
      <c r="K67" s="206">
        <v>21.37</v>
      </c>
      <c r="L67" s="206">
        <v>3.69</v>
      </c>
      <c r="M67" s="206">
        <v>2.63</v>
      </c>
      <c r="N67" s="206">
        <v>2.14</v>
      </c>
      <c r="O67" s="206">
        <v>3.02</v>
      </c>
      <c r="P67" s="206">
        <v>1.1200000000000001</v>
      </c>
      <c r="Q67" s="206">
        <v>3.72</v>
      </c>
      <c r="R67" s="206">
        <v>0.76</v>
      </c>
      <c r="S67" s="206">
        <v>0.48</v>
      </c>
      <c r="T67" s="206">
        <v>0.56000000000000005</v>
      </c>
      <c r="U67" s="206">
        <v>2.16</v>
      </c>
      <c r="V67" s="206">
        <v>1.1499999999999999</v>
      </c>
      <c r="W67" s="206">
        <v>0.83</v>
      </c>
      <c r="X67" s="206">
        <v>1.81</v>
      </c>
      <c r="Y67" s="206">
        <v>0</v>
      </c>
      <c r="Z67" s="206">
        <v>7.13</v>
      </c>
      <c r="AA67" s="206">
        <v>1.66</v>
      </c>
      <c r="AB67" s="206">
        <v>0</v>
      </c>
      <c r="AC67" s="206">
        <v>19.05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40.479999999999997</v>
      </c>
      <c r="J68" s="206">
        <v>0.49</v>
      </c>
      <c r="K68" s="206">
        <v>21.37</v>
      </c>
      <c r="L68" s="206">
        <v>3.69</v>
      </c>
      <c r="M68" s="206">
        <v>2.63</v>
      </c>
      <c r="N68" s="206">
        <v>2.14</v>
      </c>
      <c r="O68" s="206">
        <v>3.02</v>
      </c>
      <c r="P68" s="206">
        <v>1.1200000000000001</v>
      </c>
      <c r="Q68" s="206">
        <v>3.72</v>
      </c>
      <c r="R68" s="206">
        <v>0.76</v>
      </c>
      <c r="S68" s="206">
        <v>0.48</v>
      </c>
      <c r="T68" s="206">
        <v>0.56000000000000005</v>
      </c>
      <c r="U68" s="206">
        <v>2.16</v>
      </c>
      <c r="V68" s="206">
        <v>1.2</v>
      </c>
      <c r="W68" s="206">
        <v>0.83</v>
      </c>
      <c r="X68" s="206">
        <v>1.81</v>
      </c>
      <c r="Y68" s="206">
        <v>0</v>
      </c>
      <c r="Z68" s="206">
        <v>7.13</v>
      </c>
      <c r="AA68" s="206">
        <v>1.66</v>
      </c>
      <c r="AB68" s="206">
        <v>0</v>
      </c>
      <c r="AC68" s="206">
        <v>19.05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40.479999999999997</v>
      </c>
      <c r="J69" s="206">
        <v>0.49</v>
      </c>
      <c r="K69" s="206">
        <v>21.37</v>
      </c>
      <c r="L69" s="206">
        <v>3.69</v>
      </c>
      <c r="M69" s="206">
        <v>2.63</v>
      </c>
      <c r="N69" s="206">
        <v>2.14</v>
      </c>
      <c r="O69" s="206">
        <v>3.02</v>
      </c>
      <c r="P69" s="206">
        <v>1.1200000000000001</v>
      </c>
      <c r="Q69" s="206">
        <v>3.72</v>
      </c>
      <c r="R69" s="206">
        <v>0.76</v>
      </c>
      <c r="S69" s="206">
        <v>0.48</v>
      </c>
      <c r="T69" s="206">
        <v>0.56000000000000005</v>
      </c>
      <c r="U69" s="206">
        <v>2.16</v>
      </c>
      <c r="V69" s="206">
        <v>1.47</v>
      </c>
      <c r="W69" s="206">
        <v>0.83</v>
      </c>
      <c r="X69" s="206">
        <v>1.81</v>
      </c>
      <c r="Y69" s="206">
        <v>0</v>
      </c>
      <c r="Z69" s="206">
        <v>7.13</v>
      </c>
      <c r="AA69" s="206">
        <v>1.66</v>
      </c>
      <c r="AB69" s="206">
        <v>0</v>
      </c>
      <c r="AC69" s="206">
        <v>19.05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40.479999999999997</v>
      </c>
      <c r="J70" s="206">
        <v>0.49</v>
      </c>
      <c r="K70" s="206">
        <v>21.37</v>
      </c>
      <c r="L70" s="206">
        <v>3.69</v>
      </c>
      <c r="M70" s="206">
        <v>2.63</v>
      </c>
      <c r="N70" s="206">
        <v>2.14</v>
      </c>
      <c r="O70" s="206">
        <v>3.02</v>
      </c>
      <c r="P70" s="206">
        <v>1.1200000000000001</v>
      </c>
      <c r="Q70" s="206">
        <v>3.72</v>
      </c>
      <c r="R70" s="206">
        <v>0.76</v>
      </c>
      <c r="S70" s="206">
        <v>0.48</v>
      </c>
      <c r="T70" s="206">
        <v>0.56000000000000005</v>
      </c>
      <c r="U70" s="206">
        <v>2.16</v>
      </c>
      <c r="V70" s="206">
        <v>1.47</v>
      </c>
      <c r="W70" s="206">
        <v>0.83</v>
      </c>
      <c r="X70" s="206">
        <v>1.81</v>
      </c>
      <c r="Y70" s="206">
        <v>0</v>
      </c>
      <c r="Z70" s="206">
        <v>7.13</v>
      </c>
      <c r="AA70" s="206">
        <v>1.66</v>
      </c>
      <c r="AB70" s="206">
        <v>0</v>
      </c>
      <c r="AC70" s="206">
        <v>19.05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40.479999999999997</v>
      </c>
      <c r="J71" s="206">
        <v>0.49</v>
      </c>
      <c r="K71" s="206">
        <v>21.37</v>
      </c>
      <c r="L71" s="206">
        <v>3.44</v>
      </c>
      <c r="M71" s="206">
        <v>2.63</v>
      </c>
      <c r="N71" s="206">
        <v>2.14</v>
      </c>
      <c r="O71" s="206">
        <v>3.02</v>
      </c>
      <c r="P71" s="206">
        <v>1.1200000000000001</v>
      </c>
      <c r="Q71" s="206">
        <v>3.72</v>
      </c>
      <c r="R71" s="206">
        <v>0.76</v>
      </c>
      <c r="S71" s="206">
        <v>0.48</v>
      </c>
      <c r="T71" s="206">
        <v>0.56000000000000005</v>
      </c>
      <c r="U71" s="206">
        <v>2.16</v>
      </c>
      <c r="V71" s="206">
        <v>1.47</v>
      </c>
      <c r="W71" s="206">
        <v>0.83</v>
      </c>
      <c r="X71" s="206">
        <v>1.81</v>
      </c>
      <c r="Y71" s="206">
        <v>0</v>
      </c>
      <c r="Z71" s="206">
        <v>7.13</v>
      </c>
      <c r="AA71" s="206">
        <v>1.66</v>
      </c>
      <c r="AB71" s="206">
        <v>0</v>
      </c>
      <c r="AC71" s="206">
        <v>19.05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40.479999999999997</v>
      </c>
      <c r="J72" s="206">
        <v>0.49</v>
      </c>
      <c r="K72" s="206">
        <v>21.37</v>
      </c>
      <c r="L72" s="206">
        <v>3.44</v>
      </c>
      <c r="M72" s="206">
        <v>2.63</v>
      </c>
      <c r="N72" s="206">
        <v>2.14</v>
      </c>
      <c r="O72" s="206">
        <v>3.02</v>
      </c>
      <c r="P72" s="206">
        <v>1.1200000000000001</v>
      </c>
      <c r="Q72" s="206">
        <v>3.72</v>
      </c>
      <c r="R72" s="206">
        <v>0.76</v>
      </c>
      <c r="S72" s="206">
        <v>0.48</v>
      </c>
      <c r="T72" s="206">
        <v>0.56000000000000005</v>
      </c>
      <c r="U72" s="206">
        <v>2.16</v>
      </c>
      <c r="V72" s="206">
        <v>1.47</v>
      </c>
      <c r="W72" s="206">
        <v>0.83</v>
      </c>
      <c r="X72" s="206">
        <v>1.81</v>
      </c>
      <c r="Y72" s="206">
        <v>0</v>
      </c>
      <c r="Z72" s="206">
        <v>7.13</v>
      </c>
      <c r="AA72" s="206">
        <v>1.66</v>
      </c>
      <c r="AB72" s="206">
        <v>0</v>
      </c>
      <c r="AC72" s="206">
        <v>19.05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40.479999999999997</v>
      </c>
      <c r="J73" s="206">
        <v>0.49</v>
      </c>
      <c r="K73" s="206">
        <v>21.37</v>
      </c>
      <c r="L73" s="206">
        <v>3.69</v>
      </c>
      <c r="M73" s="206">
        <v>2.63</v>
      </c>
      <c r="N73" s="206">
        <v>2.14</v>
      </c>
      <c r="O73" s="206">
        <v>3.02</v>
      </c>
      <c r="P73" s="206">
        <v>1.1200000000000001</v>
      </c>
      <c r="Q73" s="206">
        <v>3.72</v>
      </c>
      <c r="R73" s="206">
        <v>0.76</v>
      </c>
      <c r="S73" s="206">
        <v>0.48</v>
      </c>
      <c r="T73" s="206">
        <v>0.56000000000000005</v>
      </c>
      <c r="U73" s="206">
        <v>2.16</v>
      </c>
      <c r="V73" s="206">
        <v>1.47</v>
      </c>
      <c r="W73" s="206">
        <v>0.83</v>
      </c>
      <c r="X73" s="206">
        <v>1.81</v>
      </c>
      <c r="Y73" s="206">
        <v>0</v>
      </c>
      <c r="Z73" s="206">
        <v>7.13</v>
      </c>
      <c r="AA73" s="206">
        <v>1.66</v>
      </c>
      <c r="AB73" s="206">
        <v>0</v>
      </c>
      <c r="AC73" s="206">
        <v>19.05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40.479999999999997</v>
      </c>
      <c r="J74" s="206">
        <v>0.49</v>
      </c>
      <c r="K74" s="206">
        <v>21.37</v>
      </c>
      <c r="L74" s="206">
        <v>3.69</v>
      </c>
      <c r="M74" s="206">
        <v>2.63</v>
      </c>
      <c r="N74" s="206">
        <v>2.14</v>
      </c>
      <c r="O74" s="206">
        <v>3.02</v>
      </c>
      <c r="P74" s="206">
        <v>1.1200000000000001</v>
      </c>
      <c r="Q74" s="206">
        <v>3.72</v>
      </c>
      <c r="R74" s="206">
        <v>0.76</v>
      </c>
      <c r="S74" s="206">
        <v>0.48</v>
      </c>
      <c r="T74" s="206">
        <v>0.56000000000000005</v>
      </c>
      <c r="U74" s="206">
        <v>2.16</v>
      </c>
      <c r="V74" s="206">
        <v>1.47</v>
      </c>
      <c r="W74" s="206">
        <v>0.83</v>
      </c>
      <c r="X74" s="206">
        <v>1.81</v>
      </c>
      <c r="Y74" s="206">
        <v>0</v>
      </c>
      <c r="Z74" s="206">
        <v>7.13</v>
      </c>
      <c r="AA74" s="206">
        <v>1.66</v>
      </c>
      <c r="AB74" s="206">
        <v>0</v>
      </c>
      <c r="AC74" s="206">
        <v>19.05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40.479999999999997</v>
      </c>
      <c r="J75" s="206">
        <v>0.49</v>
      </c>
      <c r="K75" s="206">
        <v>21.37</v>
      </c>
      <c r="L75" s="206">
        <v>3.69</v>
      </c>
      <c r="M75" s="206">
        <v>2.63</v>
      </c>
      <c r="N75" s="206">
        <v>2.14</v>
      </c>
      <c r="O75" s="206">
        <v>3.02</v>
      </c>
      <c r="P75" s="206">
        <v>1.1200000000000001</v>
      </c>
      <c r="Q75" s="206">
        <v>3.72</v>
      </c>
      <c r="R75" s="206">
        <v>0.76</v>
      </c>
      <c r="S75" s="206">
        <v>0.48</v>
      </c>
      <c r="T75" s="206">
        <v>0.56000000000000005</v>
      </c>
      <c r="U75" s="206">
        <v>2.16</v>
      </c>
      <c r="V75" s="206">
        <v>1.47</v>
      </c>
      <c r="W75" s="206">
        <v>0.83</v>
      </c>
      <c r="X75" s="206">
        <v>1.81</v>
      </c>
      <c r="Y75" s="206">
        <v>0</v>
      </c>
      <c r="Z75" s="206">
        <v>7.13</v>
      </c>
      <c r="AA75" s="206">
        <v>1.66</v>
      </c>
      <c r="AB75" s="206">
        <v>0</v>
      </c>
      <c r="AC75" s="206">
        <v>19.05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40.479999999999997</v>
      </c>
      <c r="J76" s="206">
        <v>0.49</v>
      </c>
      <c r="K76" s="206">
        <v>21.37</v>
      </c>
      <c r="L76" s="206">
        <v>3.69</v>
      </c>
      <c r="M76" s="206">
        <v>2.63</v>
      </c>
      <c r="N76" s="206">
        <v>2.14</v>
      </c>
      <c r="O76" s="206">
        <v>3.02</v>
      </c>
      <c r="P76" s="206">
        <v>1.1200000000000001</v>
      </c>
      <c r="Q76" s="206">
        <v>3.72</v>
      </c>
      <c r="R76" s="206">
        <v>0.76</v>
      </c>
      <c r="S76" s="206">
        <v>0.48</v>
      </c>
      <c r="T76" s="206">
        <v>0.56000000000000005</v>
      </c>
      <c r="U76" s="206">
        <v>2.16</v>
      </c>
      <c r="V76" s="206">
        <v>1.47</v>
      </c>
      <c r="W76" s="206">
        <v>0.83</v>
      </c>
      <c r="X76" s="206">
        <v>1.81</v>
      </c>
      <c r="Y76" s="206">
        <v>0</v>
      </c>
      <c r="Z76" s="206">
        <v>7.13</v>
      </c>
      <c r="AA76" s="206">
        <v>1.66</v>
      </c>
      <c r="AB76" s="206">
        <v>0</v>
      </c>
      <c r="AC76" s="206">
        <v>19.05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40.479999999999997</v>
      </c>
      <c r="J77" s="206">
        <v>0.49</v>
      </c>
      <c r="K77" s="206">
        <v>21.37</v>
      </c>
      <c r="L77" s="206">
        <v>3.69</v>
      </c>
      <c r="M77" s="206">
        <v>2.63</v>
      </c>
      <c r="N77" s="206">
        <v>2.14</v>
      </c>
      <c r="O77" s="206">
        <v>3.02</v>
      </c>
      <c r="P77" s="206">
        <v>1.1200000000000001</v>
      </c>
      <c r="Q77" s="206">
        <v>3.72</v>
      </c>
      <c r="R77" s="206">
        <v>0.76</v>
      </c>
      <c r="S77" s="206">
        <v>0.48</v>
      </c>
      <c r="T77" s="206">
        <v>0.56000000000000005</v>
      </c>
      <c r="U77" s="206">
        <v>2.16</v>
      </c>
      <c r="V77" s="206">
        <v>1.47</v>
      </c>
      <c r="W77" s="206">
        <v>0.83</v>
      </c>
      <c r="X77" s="206">
        <v>1.81</v>
      </c>
      <c r="Y77" s="206">
        <v>0</v>
      </c>
      <c r="Z77" s="206">
        <v>7.13</v>
      </c>
      <c r="AA77" s="206">
        <v>1.66</v>
      </c>
      <c r="AB77" s="206">
        <v>0</v>
      </c>
      <c r="AC77" s="206">
        <v>19.05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40.479999999999997</v>
      </c>
      <c r="J78" s="206">
        <v>0.49</v>
      </c>
      <c r="K78" s="206">
        <v>21.37</v>
      </c>
      <c r="L78" s="206">
        <v>3.69</v>
      </c>
      <c r="M78" s="206">
        <v>2.63</v>
      </c>
      <c r="N78" s="206">
        <v>2.14</v>
      </c>
      <c r="O78" s="206">
        <v>3.02</v>
      </c>
      <c r="P78" s="206">
        <v>1.1200000000000001</v>
      </c>
      <c r="Q78" s="206">
        <v>3.72</v>
      </c>
      <c r="R78" s="206">
        <v>0.76</v>
      </c>
      <c r="S78" s="206">
        <v>0.48</v>
      </c>
      <c r="T78" s="206">
        <v>0.56000000000000005</v>
      </c>
      <c r="U78" s="206">
        <v>2.16</v>
      </c>
      <c r="V78" s="206">
        <v>1.47</v>
      </c>
      <c r="W78" s="206">
        <v>0.83</v>
      </c>
      <c r="X78" s="206">
        <v>1.81</v>
      </c>
      <c r="Y78" s="206">
        <v>0</v>
      </c>
      <c r="Z78" s="206">
        <v>7.13</v>
      </c>
      <c r="AA78" s="206">
        <v>1.66</v>
      </c>
      <c r="AB78" s="206">
        <v>0</v>
      </c>
      <c r="AC78" s="206">
        <v>19.05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40.479999999999997</v>
      </c>
      <c r="J79" s="206">
        <v>0.49</v>
      </c>
      <c r="K79" s="206">
        <v>21.37</v>
      </c>
      <c r="L79" s="206">
        <v>3.69</v>
      </c>
      <c r="M79" s="206">
        <v>2.63</v>
      </c>
      <c r="N79" s="206">
        <v>2.14</v>
      </c>
      <c r="O79" s="206">
        <v>3.02</v>
      </c>
      <c r="P79" s="206">
        <v>1.1200000000000001</v>
      </c>
      <c r="Q79" s="206">
        <v>3.72</v>
      </c>
      <c r="R79" s="206">
        <v>0.76</v>
      </c>
      <c r="S79" s="206">
        <v>0.48</v>
      </c>
      <c r="T79" s="206">
        <v>0.56000000000000005</v>
      </c>
      <c r="U79" s="206">
        <v>2.16</v>
      </c>
      <c r="V79" s="206">
        <v>1.47</v>
      </c>
      <c r="W79" s="206">
        <v>0.83</v>
      </c>
      <c r="X79" s="206">
        <v>1.81</v>
      </c>
      <c r="Y79" s="206">
        <v>0</v>
      </c>
      <c r="Z79" s="206">
        <v>7.13</v>
      </c>
      <c r="AA79" s="206">
        <v>1.66</v>
      </c>
      <c r="AB79" s="206">
        <v>0</v>
      </c>
      <c r="AC79" s="206">
        <v>19.05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40.479999999999997</v>
      </c>
      <c r="J80" s="206">
        <v>0.49</v>
      </c>
      <c r="K80" s="206">
        <v>21.37</v>
      </c>
      <c r="L80" s="206">
        <v>3.69</v>
      </c>
      <c r="M80" s="206">
        <v>2.63</v>
      </c>
      <c r="N80" s="206">
        <v>2.14</v>
      </c>
      <c r="O80" s="206">
        <v>3.02</v>
      </c>
      <c r="P80" s="206">
        <v>1.1200000000000001</v>
      </c>
      <c r="Q80" s="206">
        <v>3.72</v>
      </c>
      <c r="R80" s="206">
        <v>0.76</v>
      </c>
      <c r="S80" s="206">
        <v>0.48</v>
      </c>
      <c r="T80" s="206">
        <v>0.56000000000000005</v>
      </c>
      <c r="U80" s="206">
        <v>2.16</v>
      </c>
      <c r="V80" s="206">
        <v>1.47</v>
      </c>
      <c r="W80" s="206">
        <v>0.83</v>
      </c>
      <c r="X80" s="206">
        <v>1.81</v>
      </c>
      <c r="Y80" s="206">
        <v>0</v>
      </c>
      <c r="Z80" s="206">
        <v>7.13</v>
      </c>
      <c r="AA80" s="206">
        <v>1.66</v>
      </c>
      <c r="AB80" s="206">
        <v>0</v>
      </c>
      <c r="AC80" s="206">
        <v>19.05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40.479999999999997</v>
      </c>
      <c r="J81" s="206">
        <v>0.49</v>
      </c>
      <c r="K81" s="206">
        <v>21.37</v>
      </c>
      <c r="L81" s="206">
        <v>3.69</v>
      </c>
      <c r="M81" s="206">
        <v>2.63</v>
      </c>
      <c r="N81" s="206">
        <v>2.14</v>
      </c>
      <c r="O81" s="206">
        <v>3.02</v>
      </c>
      <c r="P81" s="206">
        <v>1.1200000000000001</v>
      </c>
      <c r="Q81" s="206">
        <v>3.72</v>
      </c>
      <c r="R81" s="206">
        <v>0.76</v>
      </c>
      <c r="S81" s="206">
        <v>0.48</v>
      </c>
      <c r="T81" s="206">
        <v>0.56000000000000005</v>
      </c>
      <c r="U81" s="206">
        <v>2.16</v>
      </c>
      <c r="V81" s="206">
        <v>1.47</v>
      </c>
      <c r="W81" s="206">
        <v>0.83</v>
      </c>
      <c r="X81" s="206">
        <v>1.81</v>
      </c>
      <c r="Y81" s="206">
        <v>0</v>
      </c>
      <c r="Z81" s="206">
        <v>7.13</v>
      </c>
      <c r="AA81" s="206">
        <v>1.66</v>
      </c>
      <c r="AB81" s="206">
        <v>0</v>
      </c>
      <c r="AC81" s="206">
        <v>19.05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40.479999999999997</v>
      </c>
      <c r="J82" s="206">
        <v>0.49</v>
      </c>
      <c r="K82" s="206">
        <v>21.37</v>
      </c>
      <c r="L82" s="206">
        <v>3.69</v>
      </c>
      <c r="M82" s="206">
        <v>2.63</v>
      </c>
      <c r="N82" s="206">
        <v>2.14</v>
      </c>
      <c r="O82" s="206">
        <v>3.02</v>
      </c>
      <c r="P82" s="206">
        <v>1.1200000000000001</v>
      </c>
      <c r="Q82" s="206">
        <v>3.72</v>
      </c>
      <c r="R82" s="206">
        <v>0.76</v>
      </c>
      <c r="S82" s="206">
        <v>0.48</v>
      </c>
      <c r="T82" s="206">
        <v>0.56000000000000005</v>
      </c>
      <c r="U82" s="206">
        <v>2.16</v>
      </c>
      <c r="V82" s="206">
        <v>1.47</v>
      </c>
      <c r="W82" s="206">
        <v>0.83</v>
      </c>
      <c r="X82" s="206">
        <v>1.81</v>
      </c>
      <c r="Y82" s="206">
        <v>0</v>
      </c>
      <c r="Z82" s="206">
        <v>7.13</v>
      </c>
      <c r="AA82" s="206">
        <v>1.66</v>
      </c>
      <c r="AB82" s="206">
        <v>0</v>
      </c>
      <c r="AC82" s="206">
        <v>19.05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40.97</v>
      </c>
      <c r="J83" s="206">
        <v>0.49</v>
      </c>
      <c r="K83" s="206">
        <v>21.37</v>
      </c>
      <c r="L83" s="206">
        <v>3.69</v>
      </c>
      <c r="M83" s="206">
        <v>2.63</v>
      </c>
      <c r="N83" s="206">
        <v>2.14</v>
      </c>
      <c r="O83" s="206">
        <v>3.02</v>
      </c>
      <c r="P83" s="206">
        <v>1.1200000000000001</v>
      </c>
      <c r="Q83" s="206">
        <v>3.72</v>
      </c>
      <c r="R83" s="206">
        <v>0.76</v>
      </c>
      <c r="S83" s="206">
        <v>0.48</v>
      </c>
      <c r="T83" s="206">
        <v>0.56000000000000005</v>
      </c>
      <c r="U83" s="206">
        <v>2.16</v>
      </c>
      <c r="V83" s="206">
        <v>1.37</v>
      </c>
      <c r="W83" s="206">
        <v>0.83</v>
      </c>
      <c r="X83" s="206">
        <v>1.81</v>
      </c>
      <c r="Y83" s="206">
        <v>0</v>
      </c>
      <c r="Z83" s="206">
        <v>7.13</v>
      </c>
      <c r="AA83" s="206">
        <v>1.66</v>
      </c>
      <c r="AB83" s="206">
        <v>0</v>
      </c>
      <c r="AC83" s="206">
        <v>28.8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40.97</v>
      </c>
      <c r="J84" s="206">
        <v>0.49</v>
      </c>
      <c r="K84" s="206">
        <v>21.37</v>
      </c>
      <c r="L84" s="206">
        <v>3.69</v>
      </c>
      <c r="M84" s="206">
        <v>2.63</v>
      </c>
      <c r="N84" s="206">
        <v>2.14</v>
      </c>
      <c r="O84" s="206">
        <v>3.02</v>
      </c>
      <c r="P84" s="206">
        <v>1.1200000000000001</v>
      </c>
      <c r="Q84" s="206">
        <v>3.72</v>
      </c>
      <c r="R84" s="206">
        <v>0.76</v>
      </c>
      <c r="S84" s="206">
        <v>0.48</v>
      </c>
      <c r="T84" s="206">
        <v>0.56000000000000005</v>
      </c>
      <c r="U84" s="206">
        <v>2.16</v>
      </c>
      <c r="V84" s="206">
        <v>1.47</v>
      </c>
      <c r="W84" s="206">
        <v>0.83</v>
      </c>
      <c r="X84" s="206">
        <v>1.81</v>
      </c>
      <c r="Y84" s="206">
        <v>0</v>
      </c>
      <c r="Z84" s="206">
        <v>7.13</v>
      </c>
      <c r="AA84" s="206">
        <v>1.66</v>
      </c>
      <c r="AB84" s="206">
        <v>0</v>
      </c>
      <c r="AC84" s="206">
        <v>28.8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40.97</v>
      </c>
      <c r="J85" s="206">
        <v>0.49</v>
      </c>
      <c r="K85" s="206">
        <v>21.37</v>
      </c>
      <c r="L85" s="206">
        <v>3.69</v>
      </c>
      <c r="M85" s="206">
        <v>2.63</v>
      </c>
      <c r="N85" s="206">
        <v>2.14</v>
      </c>
      <c r="O85" s="206">
        <v>3.02</v>
      </c>
      <c r="P85" s="206">
        <v>1.23</v>
      </c>
      <c r="Q85" s="206">
        <v>3.47</v>
      </c>
      <c r="R85" s="206">
        <v>0.76</v>
      </c>
      <c r="S85" s="206">
        <v>0.48</v>
      </c>
      <c r="T85" s="206">
        <v>0.56000000000000005</v>
      </c>
      <c r="U85" s="206">
        <v>2.16</v>
      </c>
      <c r="V85" s="206">
        <v>1.47</v>
      </c>
      <c r="W85" s="206">
        <v>0.83</v>
      </c>
      <c r="X85" s="206">
        <v>1.81</v>
      </c>
      <c r="Y85" s="206">
        <v>0</v>
      </c>
      <c r="Z85" s="206">
        <v>7.13</v>
      </c>
      <c r="AA85" s="206">
        <v>1.66</v>
      </c>
      <c r="AB85" s="206">
        <v>0</v>
      </c>
      <c r="AC85" s="206">
        <v>19.05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17.809999999999999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40.97</v>
      </c>
      <c r="J86" s="206">
        <v>0.49</v>
      </c>
      <c r="K86" s="206">
        <v>21.37</v>
      </c>
      <c r="L86" s="206">
        <v>3.69</v>
      </c>
      <c r="M86" s="206">
        <v>2.63</v>
      </c>
      <c r="N86" s="206">
        <v>2.14</v>
      </c>
      <c r="O86" s="206">
        <v>3.02</v>
      </c>
      <c r="P86" s="206">
        <v>1.23</v>
      </c>
      <c r="Q86" s="206">
        <v>3.72</v>
      </c>
      <c r="R86" s="206">
        <v>0.76</v>
      </c>
      <c r="S86" s="206">
        <v>0.48</v>
      </c>
      <c r="T86" s="206">
        <v>0.56000000000000005</v>
      </c>
      <c r="U86" s="206">
        <v>2.16</v>
      </c>
      <c r="V86" s="206">
        <v>1.33</v>
      </c>
      <c r="W86" s="206">
        <v>0.83</v>
      </c>
      <c r="X86" s="206">
        <v>1.81</v>
      </c>
      <c r="Y86" s="206">
        <v>0</v>
      </c>
      <c r="Z86" s="206">
        <v>7.13</v>
      </c>
      <c r="AA86" s="206">
        <v>1.66</v>
      </c>
      <c r="AB86" s="206">
        <v>0</v>
      </c>
      <c r="AC86" s="206">
        <v>28.8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17.809999999999999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40.97</v>
      </c>
      <c r="J87" s="206">
        <v>0.49</v>
      </c>
      <c r="K87" s="206">
        <v>21.37</v>
      </c>
      <c r="L87" s="206">
        <v>3.69</v>
      </c>
      <c r="M87" s="206">
        <v>2.63</v>
      </c>
      <c r="N87" s="206">
        <v>2.14</v>
      </c>
      <c r="O87" s="206">
        <v>3.02</v>
      </c>
      <c r="P87" s="206">
        <v>1.23</v>
      </c>
      <c r="Q87" s="206">
        <v>3.72</v>
      </c>
      <c r="R87" s="206">
        <v>0.76</v>
      </c>
      <c r="S87" s="206">
        <v>0.48</v>
      </c>
      <c r="T87" s="206">
        <v>0.56000000000000005</v>
      </c>
      <c r="U87" s="206">
        <v>2.16</v>
      </c>
      <c r="V87" s="206">
        <v>0.38</v>
      </c>
      <c r="W87" s="206">
        <v>0.83</v>
      </c>
      <c r="X87" s="206">
        <v>1.81</v>
      </c>
      <c r="Y87" s="206">
        <v>0</v>
      </c>
      <c r="Z87" s="206">
        <v>7.13</v>
      </c>
      <c r="AA87" s="206">
        <v>1.66</v>
      </c>
      <c r="AB87" s="206">
        <v>0</v>
      </c>
      <c r="AC87" s="206">
        <v>28.8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17.809999999999999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40.97</v>
      </c>
      <c r="J88" s="206">
        <v>0.49</v>
      </c>
      <c r="K88" s="206">
        <v>21.37</v>
      </c>
      <c r="L88" s="206">
        <v>3.69</v>
      </c>
      <c r="M88" s="206">
        <v>2.63</v>
      </c>
      <c r="N88" s="206">
        <v>2.14</v>
      </c>
      <c r="O88" s="206">
        <v>3.02</v>
      </c>
      <c r="P88" s="206">
        <v>1.23</v>
      </c>
      <c r="Q88" s="206">
        <v>3.72</v>
      </c>
      <c r="R88" s="206">
        <v>0.76</v>
      </c>
      <c r="S88" s="206">
        <v>0.48</v>
      </c>
      <c r="T88" s="206">
        <v>0.56000000000000005</v>
      </c>
      <c r="U88" s="206">
        <v>2.16</v>
      </c>
      <c r="V88" s="206">
        <v>0.38</v>
      </c>
      <c r="W88" s="206">
        <v>0.83</v>
      </c>
      <c r="X88" s="206">
        <v>1.81</v>
      </c>
      <c r="Y88" s="206">
        <v>0</v>
      </c>
      <c r="Z88" s="206">
        <v>7.13</v>
      </c>
      <c r="AA88" s="206">
        <v>1.66</v>
      </c>
      <c r="AB88" s="206">
        <v>0</v>
      </c>
      <c r="AC88" s="206">
        <v>28.8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17.809999999999999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40.97</v>
      </c>
      <c r="J89" s="206">
        <v>0.49</v>
      </c>
      <c r="K89" s="206">
        <v>21.37</v>
      </c>
      <c r="L89" s="206">
        <v>0.39</v>
      </c>
      <c r="M89" s="206">
        <v>2.63</v>
      </c>
      <c r="N89" s="206">
        <v>2.14</v>
      </c>
      <c r="O89" s="206">
        <v>3.02</v>
      </c>
      <c r="P89" s="206">
        <v>1.1299999999999999</v>
      </c>
      <c r="Q89" s="206">
        <v>2.14</v>
      </c>
      <c r="R89" s="206">
        <v>0.76</v>
      </c>
      <c r="S89" s="206">
        <v>0.48</v>
      </c>
      <c r="T89" s="206">
        <v>0.56000000000000005</v>
      </c>
      <c r="U89" s="206">
        <v>2.16</v>
      </c>
      <c r="V89" s="206">
        <v>0.38</v>
      </c>
      <c r="W89" s="206">
        <v>0.83</v>
      </c>
      <c r="X89" s="206">
        <v>1.81</v>
      </c>
      <c r="Y89" s="206">
        <v>0</v>
      </c>
      <c r="Z89" s="206">
        <v>7.13</v>
      </c>
      <c r="AA89" s="206">
        <v>1.66</v>
      </c>
      <c r="AB89" s="206">
        <v>0</v>
      </c>
      <c r="AC89" s="206">
        <v>19.05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17.809999999999999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40.97</v>
      </c>
      <c r="J90" s="206">
        <v>0.49</v>
      </c>
      <c r="K90" s="206">
        <v>21.37</v>
      </c>
      <c r="L90" s="206">
        <v>0.39</v>
      </c>
      <c r="M90" s="206">
        <v>2.63</v>
      </c>
      <c r="N90" s="206">
        <v>2.14</v>
      </c>
      <c r="O90" s="206">
        <v>3.02</v>
      </c>
      <c r="P90" s="206">
        <v>1.1299999999999999</v>
      </c>
      <c r="Q90" s="206">
        <v>0.48</v>
      </c>
      <c r="R90" s="206">
        <v>0.76</v>
      </c>
      <c r="S90" s="206">
        <v>0.48</v>
      </c>
      <c r="T90" s="206">
        <v>0.56000000000000005</v>
      </c>
      <c r="U90" s="206">
        <v>2.16</v>
      </c>
      <c r="V90" s="206">
        <v>0.38</v>
      </c>
      <c r="W90" s="206">
        <v>0.83</v>
      </c>
      <c r="X90" s="206">
        <v>1.81</v>
      </c>
      <c r="Y90" s="206">
        <v>0</v>
      </c>
      <c r="Z90" s="206">
        <v>7.13</v>
      </c>
      <c r="AA90" s="206">
        <v>1.66</v>
      </c>
      <c r="AB90" s="206">
        <v>0</v>
      </c>
      <c r="AC90" s="206">
        <v>19.05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17.809999999999999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40.97</v>
      </c>
      <c r="J91" s="206">
        <v>0.49</v>
      </c>
      <c r="K91" s="206">
        <v>21.37</v>
      </c>
      <c r="L91" s="206">
        <v>0.39</v>
      </c>
      <c r="M91" s="206">
        <v>2.63</v>
      </c>
      <c r="N91" s="206">
        <v>2.14</v>
      </c>
      <c r="O91" s="206">
        <v>3.02</v>
      </c>
      <c r="P91" s="206">
        <v>1.1299999999999999</v>
      </c>
      <c r="Q91" s="206">
        <v>0.39</v>
      </c>
      <c r="R91" s="206">
        <v>0.76</v>
      </c>
      <c r="S91" s="206">
        <v>0.16</v>
      </c>
      <c r="T91" s="206">
        <v>0.56000000000000005</v>
      </c>
      <c r="U91" s="206">
        <v>2.16</v>
      </c>
      <c r="V91" s="206">
        <v>0</v>
      </c>
      <c r="W91" s="206">
        <v>0.43</v>
      </c>
      <c r="X91" s="206">
        <v>1.81</v>
      </c>
      <c r="Y91" s="206">
        <v>0</v>
      </c>
      <c r="Z91" s="206">
        <v>7.13</v>
      </c>
      <c r="AA91" s="206">
        <v>1.66</v>
      </c>
      <c r="AB91" s="206">
        <v>0</v>
      </c>
      <c r="AC91" s="206">
        <v>19.05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17.809999999999999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40.97</v>
      </c>
      <c r="J92" s="206">
        <v>0.49</v>
      </c>
      <c r="K92" s="206">
        <v>21.37</v>
      </c>
      <c r="L92" s="206">
        <v>0.39</v>
      </c>
      <c r="M92" s="206">
        <v>2.63</v>
      </c>
      <c r="N92" s="206">
        <v>2.14</v>
      </c>
      <c r="O92" s="206">
        <v>3.02</v>
      </c>
      <c r="P92" s="206">
        <v>1.1299999999999999</v>
      </c>
      <c r="Q92" s="206">
        <v>0.39</v>
      </c>
      <c r="R92" s="206">
        <v>0.76</v>
      </c>
      <c r="S92" s="206">
        <v>0.16</v>
      </c>
      <c r="T92" s="206">
        <v>0.56000000000000005</v>
      </c>
      <c r="U92" s="206">
        <v>2.16</v>
      </c>
      <c r="V92" s="206">
        <v>0.38</v>
      </c>
      <c r="W92" s="206">
        <v>0.62</v>
      </c>
      <c r="X92" s="206">
        <v>1.8</v>
      </c>
      <c r="Y92" s="206">
        <v>0</v>
      </c>
      <c r="Z92" s="206">
        <v>6.58</v>
      </c>
      <c r="AA92" s="206">
        <v>1.66</v>
      </c>
      <c r="AB92" s="206">
        <v>0</v>
      </c>
      <c r="AC92" s="206">
        <v>19.05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17.809999999999999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40.97</v>
      </c>
      <c r="J93" s="206">
        <v>0.49</v>
      </c>
      <c r="K93" s="206">
        <v>21.37</v>
      </c>
      <c r="L93" s="206">
        <v>0.39</v>
      </c>
      <c r="M93" s="206">
        <v>2.63</v>
      </c>
      <c r="N93" s="206">
        <v>2.14</v>
      </c>
      <c r="O93" s="206">
        <v>3.02</v>
      </c>
      <c r="P93" s="206">
        <v>1.1299999999999999</v>
      </c>
      <c r="Q93" s="206">
        <v>0.39</v>
      </c>
      <c r="R93" s="206">
        <v>0.77</v>
      </c>
      <c r="S93" s="206">
        <v>0.16</v>
      </c>
      <c r="T93" s="206">
        <v>0.56000000000000005</v>
      </c>
      <c r="U93" s="206">
        <v>2.16</v>
      </c>
      <c r="V93" s="206">
        <v>0.38</v>
      </c>
      <c r="W93" s="206">
        <v>0.62</v>
      </c>
      <c r="X93" s="206">
        <v>1.8</v>
      </c>
      <c r="Y93" s="206">
        <v>0</v>
      </c>
      <c r="Z93" s="206">
        <v>6.77</v>
      </c>
      <c r="AA93" s="206">
        <v>1.66</v>
      </c>
      <c r="AB93" s="206">
        <v>0</v>
      </c>
      <c r="AC93" s="206">
        <v>19.05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17.809999999999999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40.97</v>
      </c>
      <c r="J94" s="206">
        <v>0.49</v>
      </c>
      <c r="K94" s="206">
        <v>51.27</v>
      </c>
      <c r="L94" s="206">
        <v>0.39</v>
      </c>
      <c r="M94" s="206">
        <v>2.63</v>
      </c>
      <c r="N94" s="206">
        <v>2.14</v>
      </c>
      <c r="O94" s="206">
        <v>3.02</v>
      </c>
      <c r="P94" s="206">
        <v>1.1299999999999999</v>
      </c>
      <c r="Q94" s="206">
        <v>0.39</v>
      </c>
      <c r="R94" s="206">
        <v>0.77</v>
      </c>
      <c r="S94" s="206">
        <v>0.16</v>
      </c>
      <c r="T94" s="206">
        <v>0.56000000000000005</v>
      </c>
      <c r="U94" s="206">
        <v>2.16</v>
      </c>
      <c r="V94" s="206">
        <v>0.38</v>
      </c>
      <c r="W94" s="206">
        <v>0.62</v>
      </c>
      <c r="X94" s="206">
        <v>1.8</v>
      </c>
      <c r="Y94" s="206">
        <v>0</v>
      </c>
      <c r="Z94" s="206">
        <v>6.77</v>
      </c>
      <c r="AA94" s="206">
        <v>1.66</v>
      </c>
      <c r="AB94" s="206">
        <v>0</v>
      </c>
      <c r="AC94" s="206">
        <v>19.05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17.809999999999999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40.97</v>
      </c>
      <c r="J95" s="206">
        <v>0.49</v>
      </c>
      <c r="K95" s="206">
        <v>84.8</v>
      </c>
      <c r="L95" s="206">
        <v>9.44</v>
      </c>
      <c r="M95" s="206">
        <v>2.63</v>
      </c>
      <c r="N95" s="206">
        <v>2.14</v>
      </c>
      <c r="O95" s="206">
        <v>3.02</v>
      </c>
      <c r="P95" s="206">
        <v>1.1299999999999999</v>
      </c>
      <c r="Q95" s="206">
        <v>6.47</v>
      </c>
      <c r="R95" s="206">
        <v>0.77</v>
      </c>
      <c r="S95" s="206">
        <v>6.44</v>
      </c>
      <c r="T95" s="206">
        <v>0.56000000000000005</v>
      </c>
      <c r="U95" s="206">
        <v>2.16</v>
      </c>
      <c r="V95" s="206">
        <v>0.38</v>
      </c>
      <c r="W95" s="206">
        <v>0.62</v>
      </c>
      <c r="X95" s="206">
        <v>1.8</v>
      </c>
      <c r="Y95" s="206">
        <v>0</v>
      </c>
      <c r="Z95" s="206">
        <v>6.77</v>
      </c>
      <c r="AA95" s="206">
        <v>1.66</v>
      </c>
      <c r="AB95" s="206">
        <v>0</v>
      </c>
      <c r="AC95" s="206">
        <v>19.05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17.809999999999999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40.97</v>
      </c>
      <c r="J96" s="206">
        <v>0.49</v>
      </c>
      <c r="K96" s="206">
        <v>137.51</v>
      </c>
      <c r="L96" s="206">
        <v>9.44</v>
      </c>
      <c r="M96" s="206">
        <v>2.63</v>
      </c>
      <c r="N96" s="206">
        <v>2.14</v>
      </c>
      <c r="O96" s="206">
        <v>3.02</v>
      </c>
      <c r="P96" s="206">
        <v>1.1299999999999999</v>
      </c>
      <c r="Q96" s="206">
        <v>6.6</v>
      </c>
      <c r="R96" s="206">
        <v>0.77</v>
      </c>
      <c r="S96" s="206">
        <v>6.44</v>
      </c>
      <c r="T96" s="206">
        <v>0.56000000000000005</v>
      </c>
      <c r="U96" s="206">
        <v>2.16</v>
      </c>
      <c r="V96" s="206">
        <v>0.38</v>
      </c>
      <c r="W96" s="206">
        <v>0.62</v>
      </c>
      <c r="X96" s="206">
        <v>1.8</v>
      </c>
      <c r="Y96" s="206">
        <v>0</v>
      </c>
      <c r="Z96" s="206">
        <v>6.77</v>
      </c>
      <c r="AA96" s="206">
        <v>1.66</v>
      </c>
      <c r="AB96" s="206">
        <v>0</v>
      </c>
      <c r="AC96" s="206">
        <v>19.05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17.809999999999999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40.97</v>
      </c>
      <c r="J97" s="206">
        <v>0.49</v>
      </c>
      <c r="K97" s="206">
        <v>199.79</v>
      </c>
      <c r="L97" s="206">
        <v>9.44</v>
      </c>
      <c r="M97" s="206">
        <v>2.63</v>
      </c>
      <c r="N97" s="206">
        <v>2.14</v>
      </c>
      <c r="O97" s="206">
        <v>3.02</v>
      </c>
      <c r="P97" s="206">
        <v>1.1299999999999999</v>
      </c>
      <c r="Q97" s="206">
        <v>6.6</v>
      </c>
      <c r="R97" s="206">
        <v>0.04</v>
      </c>
      <c r="S97" s="206">
        <v>6.44</v>
      </c>
      <c r="T97" s="206">
        <v>0.56000000000000005</v>
      </c>
      <c r="U97" s="206">
        <v>2.16</v>
      </c>
      <c r="V97" s="206">
        <v>0.38</v>
      </c>
      <c r="W97" s="206">
        <v>0.73</v>
      </c>
      <c r="X97" s="206">
        <v>1.8</v>
      </c>
      <c r="Y97" s="206">
        <v>0</v>
      </c>
      <c r="Z97" s="206">
        <v>6.21</v>
      </c>
      <c r="AA97" s="206">
        <v>1.66</v>
      </c>
      <c r="AB97" s="206">
        <v>0</v>
      </c>
      <c r="AC97" s="206">
        <v>19.05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17.809999999999999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40.97</v>
      </c>
      <c r="J98" s="206">
        <v>0.49</v>
      </c>
      <c r="K98" s="206">
        <v>234.97</v>
      </c>
      <c r="L98" s="206">
        <v>9.44</v>
      </c>
      <c r="M98" s="206">
        <v>2.63</v>
      </c>
      <c r="N98" s="206">
        <v>2.14</v>
      </c>
      <c r="O98" s="206">
        <v>3.02</v>
      </c>
      <c r="P98" s="206">
        <v>1.1299999999999999</v>
      </c>
      <c r="Q98" s="206">
        <v>6.6</v>
      </c>
      <c r="R98" s="206">
        <v>0.04</v>
      </c>
      <c r="S98" s="206">
        <v>6.44</v>
      </c>
      <c r="T98" s="206">
        <v>0.56000000000000005</v>
      </c>
      <c r="U98" s="206">
        <v>2.16</v>
      </c>
      <c r="V98" s="206">
        <v>0.38</v>
      </c>
      <c r="W98" s="206">
        <v>0.73</v>
      </c>
      <c r="X98" s="206">
        <v>1.8</v>
      </c>
      <c r="Y98" s="206">
        <v>0</v>
      </c>
      <c r="Z98" s="206">
        <v>6.21</v>
      </c>
      <c r="AA98" s="206">
        <v>1.66</v>
      </c>
      <c r="AB98" s="206">
        <v>0</v>
      </c>
      <c r="AC98" s="206">
        <v>19.05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17.809999999999999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8.1899999999999994E-3</v>
      </c>
      <c r="E99">
        <f t="shared" si="0"/>
        <v>0</v>
      </c>
      <c r="F99">
        <f t="shared" si="0"/>
        <v>0</v>
      </c>
      <c r="G99">
        <f t="shared" si="0"/>
        <v>7.4409999999999976E-2</v>
      </c>
      <c r="H99">
        <f t="shared" si="0"/>
        <v>0</v>
      </c>
      <c r="I99">
        <f t="shared" si="0"/>
        <v>0.92272749999999948</v>
      </c>
      <c r="J99">
        <f t="shared" si="0"/>
        <v>7.1049999999999915E-3</v>
      </c>
      <c r="K99">
        <f t="shared" si="0"/>
        <v>1.9574624999999979</v>
      </c>
      <c r="L99">
        <f t="shared" si="0"/>
        <v>0.10723499999999993</v>
      </c>
      <c r="M99">
        <f t="shared" si="0"/>
        <v>6.196499999999993E-2</v>
      </c>
      <c r="N99">
        <f t="shared" si="0"/>
        <v>5.1359999999999878E-2</v>
      </c>
      <c r="O99">
        <f t="shared" si="0"/>
        <v>7.2480000000000044E-2</v>
      </c>
      <c r="P99">
        <f t="shared" si="0"/>
        <v>2.5084999999999996E-2</v>
      </c>
      <c r="Q99">
        <f t="shared" si="0"/>
        <v>0.10553000000000023</v>
      </c>
      <c r="R99">
        <f t="shared" si="0"/>
        <v>4.4397499999999854E-2</v>
      </c>
      <c r="S99">
        <f t="shared" si="0"/>
        <v>5.3662499999999877E-2</v>
      </c>
      <c r="T99">
        <f t="shared" si="0"/>
        <v>1.3440000000000016E-2</v>
      </c>
      <c r="U99">
        <f t="shared" si="0"/>
        <v>5.1839999999999935E-2</v>
      </c>
      <c r="V99">
        <f t="shared" si="0"/>
        <v>7.0652500000000049E-2</v>
      </c>
      <c r="W99">
        <f t="shared" si="0"/>
        <v>0.10246999999999989</v>
      </c>
      <c r="X99">
        <f t="shared" si="0"/>
        <v>0.19148249999999903</v>
      </c>
      <c r="Y99">
        <f t="shared" si="0"/>
        <v>0</v>
      </c>
      <c r="Z99">
        <f t="shared" si="0"/>
        <v>0.31665500000000063</v>
      </c>
      <c r="AA99">
        <f t="shared" si="0"/>
        <v>0.10896500000000048</v>
      </c>
      <c r="AB99">
        <f t="shared" si="0"/>
        <v>0</v>
      </c>
      <c r="AC99">
        <f t="shared" si="0"/>
        <v>0.48114749999999951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0.23932249999999983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24.39</v>
      </c>
      <c r="J3" s="206">
        <v>0</v>
      </c>
      <c r="K3" s="206">
        <v>85.33</v>
      </c>
      <c r="L3" s="206">
        <v>44.22</v>
      </c>
      <c r="M3" s="206">
        <v>0</v>
      </c>
      <c r="N3" s="206">
        <v>1.24</v>
      </c>
      <c r="O3" s="206">
        <v>2.08</v>
      </c>
      <c r="P3" s="206">
        <v>1.46</v>
      </c>
      <c r="Q3" s="206">
        <v>4.5599999999999996</v>
      </c>
      <c r="R3" s="206">
        <v>6.18</v>
      </c>
      <c r="S3" s="206">
        <v>4.0599999999999996</v>
      </c>
      <c r="T3" s="206">
        <v>0.56000000000000005</v>
      </c>
      <c r="U3" s="206">
        <v>11.53</v>
      </c>
      <c r="V3" s="206">
        <v>5.27</v>
      </c>
      <c r="W3" s="206">
        <v>7.2</v>
      </c>
      <c r="X3" s="206">
        <v>14.98</v>
      </c>
      <c r="Y3" s="206">
        <v>0</v>
      </c>
      <c r="Z3" s="206">
        <v>35.57</v>
      </c>
      <c r="AA3" s="206">
        <v>0.96</v>
      </c>
      <c r="AB3" s="206">
        <v>0</v>
      </c>
      <c r="AC3" s="206">
        <v>10.43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24.39</v>
      </c>
      <c r="J4" s="206">
        <v>0</v>
      </c>
      <c r="K4" s="206">
        <v>85.34</v>
      </c>
      <c r="L4" s="206">
        <v>44.22</v>
      </c>
      <c r="M4" s="206">
        <v>0</v>
      </c>
      <c r="N4" s="206">
        <v>1.24</v>
      </c>
      <c r="O4" s="206">
        <v>2.08</v>
      </c>
      <c r="P4" s="206">
        <v>1.46</v>
      </c>
      <c r="Q4" s="206">
        <v>4.5599999999999996</v>
      </c>
      <c r="R4" s="206">
        <v>6.18</v>
      </c>
      <c r="S4" s="206">
        <v>4.0599999999999996</v>
      </c>
      <c r="T4" s="206">
        <v>0.56000000000000005</v>
      </c>
      <c r="U4" s="206">
        <v>11.53</v>
      </c>
      <c r="V4" s="206">
        <v>5.27</v>
      </c>
      <c r="W4" s="206">
        <v>7.2</v>
      </c>
      <c r="X4" s="206">
        <v>15.4</v>
      </c>
      <c r="Y4" s="206">
        <v>0</v>
      </c>
      <c r="Z4" s="206">
        <v>35.57</v>
      </c>
      <c r="AA4" s="206">
        <v>0.96</v>
      </c>
      <c r="AB4" s="206">
        <v>0</v>
      </c>
      <c r="AC4" s="206">
        <v>10.43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24.39</v>
      </c>
      <c r="J5" s="206">
        <v>0</v>
      </c>
      <c r="K5" s="206">
        <v>82.25</v>
      </c>
      <c r="L5" s="206">
        <v>44.22</v>
      </c>
      <c r="M5" s="206">
        <v>0</v>
      </c>
      <c r="N5" s="206">
        <v>1.24</v>
      </c>
      <c r="O5" s="206">
        <v>2.08</v>
      </c>
      <c r="P5" s="206">
        <v>1.46</v>
      </c>
      <c r="Q5" s="206">
        <v>4.5599999999999996</v>
      </c>
      <c r="R5" s="206">
        <v>5.43</v>
      </c>
      <c r="S5" s="206">
        <v>3.43</v>
      </c>
      <c r="T5" s="206">
        <v>0.56000000000000005</v>
      </c>
      <c r="U5" s="206">
        <v>11.53</v>
      </c>
      <c r="V5" s="206">
        <v>5.27</v>
      </c>
      <c r="W5" s="206">
        <v>7.2</v>
      </c>
      <c r="X5" s="206">
        <v>15.4</v>
      </c>
      <c r="Y5" s="206">
        <v>0</v>
      </c>
      <c r="Z5" s="206">
        <v>35.57</v>
      </c>
      <c r="AA5" s="206">
        <v>0.96</v>
      </c>
      <c r="AB5" s="206">
        <v>0</v>
      </c>
      <c r="AC5" s="206">
        <v>10.43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24.39</v>
      </c>
      <c r="J6" s="206">
        <v>0</v>
      </c>
      <c r="K6" s="206">
        <v>82.25</v>
      </c>
      <c r="L6" s="206">
        <v>44.22</v>
      </c>
      <c r="M6" s="206">
        <v>0</v>
      </c>
      <c r="N6" s="206">
        <v>1.24</v>
      </c>
      <c r="O6" s="206">
        <v>2.08</v>
      </c>
      <c r="P6" s="206">
        <v>1.46</v>
      </c>
      <c r="Q6" s="206">
        <v>4.5599999999999996</v>
      </c>
      <c r="R6" s="206">
        <v>5.43</v>
      </c>
      <c r="S6" s="206">
        <v>3.43</v>
      </c>
      <c r="T6" s="206">
        <v>0.56000000000000005</v>
      </c>
      <c r="U6" s="206">
        <v>11.53</v>
      </c>
      <c r="V6" s="206">
        <v>5.27</v>
      </c>
      <c r="W6" s="206">
        <v>7.2</v>
      </c>
      <c r="X6" s="206">
        <v>15.4</v>
      </c>
      <c r="Y6" s="206">
        <v>0</v>
      </c>
      <c r="Z6" s="206">
        <v>35.57</v>
      </c>
      <c r="AA6" s="206">
        <v>0.96</v>
      </c>
      <c r="AB6" s="206">
        <v>0</v>
      </c>
      <c r="AC6" s="206">
        <v>10.43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24.39</v>
      </c>
      <c r="J7" s="206">
        <v>0</v>
      </c>
      <c r="K7" s="206">
        <v>82.25</v>
      </c>
      <c r="L7" s="206">
        <v>44.22</v>
      </c>
      <c r="M7" s="206">
        <v>0</v>
      </c>
      <c r="N7" s="206">
        <v>1.24</v>
      </c>
      <c r="O7" s="206">
        <v>2.08</v>
      </c>
      <c r="P7" s="206">
        <v>1.46</v>
      </c>
      <c r="Q7" s="206">
        <v>4.5599999999999996</v>
      </c>
      <c r="R7" s="206">
        <v>5.43</v>
      </c>
      <c r="S7" s="206">
        <v>3.43</v>
      </c>
      <c r="T7" s="206">
        <v>0.56000000000000005</v>
      </c>
      <c r="U7" s="206">
        <v>11.53</v>
      </c>
      <c r="V7" s="206">
        <v>5.27</v>
      </c>
      <c r="W7" s="206">
        <v>7.2</v>
      </c>
      <c r="X7" s="206">
        <v>15.4</v>
      </c>
      <c r="Y7" s="206">
        <v>0</v>
      </c>
      <c r="Z7" s="206">
        <v>35.57</v>
      </c>
      <c r="AA7" s="206">
        <v>0.96</v>
      </c>
      <c r="AB7" s="206">
        <v>0</v>
      </c>
      <c r="AC7" s="206">
        <v>10.43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24.39</v>
      </c>
      <c r="J8" s="206">
        <v>0</v>
      </c>
      <c r="K8" s="206">
        <v>82.25</v>
      </c>
      <c r="L8" s="206">
        <v>44.22</v>
      </c>
      <c r="M8" s="206">
        <v>0</v>
      </c>
      <c r="N8" s="206">
        <v>1.24</v>
      </c>
      <c r="O8" s="206">
        <v>2.08</v>
      </c>
      <c r="P8" s="206">
        <v>1.46</v>
      </c>
      <c r="Q8" s="206">
        <v>4.5599999999999996</v>
      </c>
      <c r="R8" s="206">
        <v>5.43</v>
      </c>
      <c r="S8" s="206">
        <v>3.43</v>
      </c>
      <c r="T8" s="206">
        <v>0.56000000000000005</v>
      </c>
      <c r="U8" s="206">
        <v>11.53</v>
      </c>
      <c r="V8" s="206">
        <v>5.27</v>
      </c>
      <c r="W8" s="206">
        <v>7.2</v>
      </c>
      <c r="X8" s="206">
        <v>15.4</v>
      </c>
      <c r="Y8" s="206">
        <v>0</v>
      </c>
      <c r="Z8" s="206">
        <v>35.57</v>
      </c>
      <c r="AA8" s="206">
        <v>0.96</v>
      </c>
      <c r="AB8" s="206">
        <v>0</v>
      </c>
      <c r="AC8" s="206">
        <v>10.43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24.39</v>
      </c>
      <c r="J9" s="206">
        <v>0</v>
      </c>
      <c r="K9" s="206">
        <v>82.25</v>
      </c>
      <c r="L9" s="206">
        <v>44.22</v>
      </c>
      <c r="M9" s="206">
        <v>0</v>
      </c>
      <c r="N9" s="206">
        <v>1.24</v>
      </c>
      <c r="O9" s="206">
        <v>2.08</v>
      </c>
      <c r="P9" s="206">
        <v>2.82</v>
      </c>
      <c r="Q9" s="206">
        <v>4.5599999999999996</v>
      </c>
      <c r="R9" s="206">
        <v>5.43</v>
      </c>
      <c r="S9" s="206">
        <v>3.43</v>
      </c>
      <c r="T9" s="206">
        <v>0.56000000000000005</v>
      </c>
      <c r="U9" s="206">
        <v>11.53</v>
      </c>
      <c r="V9" s="206">
        <v>5.27</v>
      </c>
      <c r="W9" s="206">
        <v>7.2</v>
      </c>
      <c r="X9" s="206">
        <v>15.4</v>
      </c>
      <c r="Y9" s="206">
        <v>0</v>
      </c>
      <c r="Z9" s="206">
        <v>35.57</v>
      </c>
      <c r="AA9" s="206">
        <v>0.96</v>
      </c>
      <c r="AB9" s="206">
        <v>0</v>
      </c>
      <c r="AC9" s="206">
        <v>10.43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24.39</v>
      </c>
      <c r="J10" s="206">
        <v>0</v>
      </c>
      <c r="K10" s="206">
        <v>82.25</v>
      </c>
      <c r="L10" s="206">
        <v>44.22</v>
      </c>
      <c r="M10" s="206">
        <v>0</v>
      </c>
      <c r="N10" s="206">
        <v>1.24</v>
      </c>
      <c r="O10" s="206">
        <v>2.08</v>
      </c>
      <c r="P10" s="206">
        <v>2.82</v>
      </c>
      <c r="Q10" s="206">
        <v>4.5599999999999996</v>
      </c>
      <c r="R10" s="206">
        <v>5.43</v>
      </c>
      <c r="S10" s="206">
        <v>3.43</v>
      </c>
      <c r="T10" s="206">
        <v>0.56000000000000005</v>
      </c>
      <c r="U10" s="206">
        <v>11.53</v>
      </c>
      <c r="V10" s="206">
        <v>5.27</v>
      </c>
      <c r="W10" s="206">
        <v>7.2</v>
      </c>
      <c r="X10" s="206">
        <v>15.4</v>
      </c>
      <c r="Y10" s="206">
        <v>0</v>
      </c>
      <c r="Z10" s="206">
        <v>35.57</v>
      </c>
      <c r="AA10" s="206">
        <v>13.33</v>
      </c>
      <c r="AB10" s="206">
        <v>0</v>
      </c>
      <c r="AC10" s="206">
        <v>10.43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24.39</v>
      </c>
      <c r="J11" s="206">
        <v>0</v>
      </c>
      <c r="K11" s="206">
        <v>82.25</v>
      </c>
      <c r="L11" s="206">
        <v>44.22</v>
      </c>
      <c r="M11" s="206">
        <v>0</v>
      </c>
      <c r="N11" s="206">
        <v>1.24</v>
      </c>
      <c r="O11" s="206">
        <v>2.08</v>
      </c>
      <c r="P11" s="206">
        <v>2.82</v>
      </c>
      <c r="Q11" s="206">
        <v>4.5599999999999996</v>
      </c>
      <c r="R11" s="206">
        <v>5.43</v>
      </c>
      <c r="S11" s="206">
        <v>3.43</v>
      </c>
      <c r="T11" s="206">
        <v>0.56000000000000005</v>
      </c>
      <c r="U11" s="206">
        <v>11.53</v>
      </c>
      <c r="V11" s="206">
        <v>5.27</v>
      </c>
      <c r="W11" s="206">
        <v>7.2</v>
      </c>
      <c r="X11" s="206">
        <v>15.4</v>
      </c>
      <c r="Y11" s="206">
        <v>0</v>
      </c>
      <c r="Z11" s="206">
        <v>35.14</v>
      </c>
      <c r="AA11" s="206">
        <v>13.33</v>
      </c>
      <c r="AB11" s="206">
        <v>0</v>
      </c>
      <c r="AC11" s="206">
        <v>10.43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24.39</v>
      </c>
      <c r="J12" s="206">
        <v>0</v>
      </c>
      <c r="K12" s="206">
        <v>82.25</v>
      </c>
      <c r="L12" s="206">
        <v>44.22</v>
      </c>
      <c r="M12" s="206">
        <v>0</v>
      </c>
      <c r="N12" s="206">
        <v>1.24</v>
      </c>
      <c r="O12" s="206">
        <v>2.08</v>
      </c>
      <c r="P12" s="206">
        <v>2.82</v>
      </c>
      <c r="Q12" s="206">
        <v>4.5599999999999996</v>
      </c>
      <c r="R12" s="206">
        <v>5.43</v>
      </c>
      <c r="S12" s="206">
        <v>3.43</v>
      </c>
      <c r="T12" s="206">
        <v>0.56000000000000005</v>
      </c>
      <c r="U12" s="206">
        <v>11.53</v>
      </c>
      <c r="V12" s="206">
        <v>5.27</v>
      </c>
      <c r="W12" s="206">
        <v>7.2</v>
      </c>
      <c r="X12" s="206">
        <v>15.4</v>
      </c>
      <c r="Y12" s="206">
        <v>0</v>
      </c>
      <c r="Z12" s="206">
        <v>35.14</v>
      </c>
      <c r="AA12" s="206">
        <v>13.33</v>
      </c>
      <c r="AB12" s="206">
        <v>0</v>
      </c>
      <c r="AC12" s="206">
        <v>10.43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24.39</v>
      </c>
      <c r="J13" s="206">
        <v>0</v>
      </c>
      <c r="K13" s="206">
        <v>82.25</v>
      </c>
      <c r="L13" s="206">
        <v>44.22</v>
      </c>
      <c r="M13" s="206">
        <v>0</v>
      </c>
      <c r="N13" s="206">
        <v>1.24</v>
      </c>
      <c r="O13" s="206">
        <v>2.08</v>
      </c>
      <c r="P13" s="206">
        <v>2.82</v>
      </c>
      <c r="Q13" s="206">
        <v>4.5599999999999996</v>
      </c>
      <c r="R13" s="206">
        <v>5.43</v>
      </c>
      <c r="S13" s="206">
        <v>3.43</v>
      </c>
      <c r="T13" s="206">
        <v>0.56000000000000005</v>
      </c>
      <c r="U13" s="206">
        <v>11.53</v>
      </c>
      <c r="V13" s="206">
        <v>5.27</v>
      </c>
      <c r="W13" s="206">
        <v>7.2</v>
      </c>
      <c r="X13" s="206">
        <v>15.4</v>
      </c>
      <c r="Y13" s="206">
        <v>0</v>
      </c>
      <c r="Z13" s="206">
        <v>35.14</v>
      </c>
      <c r="AA13" s="206">
        <v>13.33</v>
      </c>
      <c r="AB13" s="206">
        <v>0</v>
      </c>
      <c r="AC13" s="206">
        <v>10.43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24.39</v>
      </c>
      <c r="J14" s="206">
        <v>0</v>
      </c>
      <c r="K14" s="206">
        <v>82.25</v>
      </c>
      <c r="L14" s="206">
        <v>44.22</v>
      </c>
      <c r="M14" s="206">
        <v>0</v>
      </c>
      <c r="N14" s="206">
        <v>1.24</v>
      </c>
      <c r="O14" s="206">
        <v>2.08</v>
      </c>
      <c r="P14" s="206">
        <v>2.82</v>
      </c>
      <c r="Q14" s="206">
        <v>4.5599999999999996</v>
      </c>
      <c r="R14" s="206">
        <v>5.43</v>
      </c>
      <c r="S14" s="206">
        <v>3.43</v>
      </c>
      <c r="T14" s="206">
        <v>0.56000000000000005</v>
      </c>
      <c r="U14" s="206">
        <v>11.53</v>
      </c>
      <c r="V14" s="206">
        <v>5.27</v>
      </c>
      <c r="W14" s="206">
        <v>7.2</v>
      </c>
      <c r="X14" s="206">
        <v>15.4</v>
      </c>
      <c r="Y14" s="206">
        <v>0</v>
      </c>
      <c r="Z14" s="206">
        <v>35.14</v>
      </c>
      <c r="AA14" s="206">
        <v>13.33</v>
      </c>
      <c r="AB14" s="206">
        <v>0</v>
      </c>
      <c r="AC14" s="206">
        <v>10.43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24.39</v>
      </c>
      <c r="J15" s="206">
        <v>0</v>
      </c>
      <c r="K15" s="206">
        <v>82.07</v>
      </c>
      <c r="L15" s="206">
        <v>44.22</v>
      </c>
      <c r="M15" s="206">
        <v>0</v>
      </c>
      <c r="N15" s="206">
        <v>1.24</v>
      </c>
      <c r="O15" s="206">
        <v>2.08</v>
      </c>
      <c r="P15" s="206">
        <v>2.82</v>
      </c>
      <c r="Q15" s="206">
        <v>4.5599999999999996</v>
      </c>
      <c r="R15" s="206">
        <v>5.33</v>
      </c>
      <c r="S15" s="206">
        <v>3.33</v>
      </c>
      <c r="T15" s="206">
        <v>0.56000000000000005</v>
      </c>
      <c r="U15" s="206">
        <v>11.53</v>
      </c>
      <c r="V15" s="206">
        <v>5.27</v>
      </c>
      <c r="W15" s="206">
        <v>7.2</v>
      </c>
      <c r="X15" s="206">
        <v>15.4</v>
      </c>
      <c r="Y15" s="206">
        <v>0</v>
      </c>
      <c r="Z15" s="206">
        <v>35.14</v>
      </c>
      <c r="AA15" s="206">
        <v>13.33</v>
      </c>
      <c r="AB15" s="206">
        <v>0</v>
      </c>
      <c r="AC15" s="206">
        <v>10.43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24.39</v>
      </c>
      <c r="J16" s="206">
        <v>0</v>
      </c>
      <c r="K16" s="206">
        <v>82.25</v>
      </c>
      <c r="L16" s="206">
        <v>44.22</v>
      </c>
      <c r="M16" s="206">
        <v>0</v>
      </c>
      <c r="N16" s="206">
        <v>1.24</v>
      </c>
      <c r="O16" s="206">
        <v>2.08</v>
      </c>
      <c r="P16" s="206">
        <v>2.82</v>
      </c>
      <c r="Q16" s="206">
        <v>4.5599999999999996</v>
      </c>
      <c r="R16" s="206">
        <v>5.43</v>
      </c>
      <c r="S16" s="206">
        <v>3.43</v>
      </c>
      <c r="T16" s="206">
        <v>0.56000000000000005</v>
      </c>
      <c r="U16" s="206">
        <v>11.53</v>
      </c>
      <c r="V16" s="206">
        <v>5.27</v>
      </c>
      <c r="W16" s="206">
        <v>7.2</v>
      </c>
      <c r="X16" s="206">
        <v>15.4</v>
      </c>
      <c r="Y16" s="206">
        <v>0</v>
      </c>
      <c r="Z16" s="206">
        <v>34.99</v>
      </c>
      <c r="AA16" s="206">
        <v>13.33</v>
      </c>
      <c r="AB16" s="206">
        <v>0</v>
      </c>
      <c r="AC16" s="206">
        <v>10.43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24.39</v>
      </c>
      <c r="J17" s="206">
        <v>0</v>
      </c>
      <c r="K17" s="206">
        <v>82.24</v>
      </c>
      <c r="L17" s="206">
        <v>44.22</v>
      </c>
      <c r="M17" s="206">
        <v>0</v>
      </c>
      <c r="N17" s="206">
        <v>1.24</v>
      </c>
      <c r="O17" s="206">
        <v>2.08</v>
      </c>
      <c r="P17" s="206">
        <v>2.82</v>
      </c>
      <c r="Q17" s="206">
        <v>4.5599999999999996</v>
      </c>
      <c r="R17" s="206">
        <v>5.43</v>
      </c>
      <c r="S17" s="206">
        <v>3.43</v>
      </c>
      <c r="T17" s="206">
        <v>0.56000000000000005</v>
      </c>
      <c r="U17" s="206">
        <v>11.53</v>
      </c>
      <c r="V17" s="206">
        <v>5.27</v>
      </c>
      <c r="W17" s="206">
        <v>7.2</v>
      </c>
      <c r="X17" s="206">
        <v>15.4</v>
      </c>
      <c r="Y17" s="206">
        <v>0</v>
      </c>
      <c r="Z17" s="206">
        <v>35.14</v>
      </c>
      <c r="AA17" s="206">
        <v>13.33</v>
      </c>
      <c r="AB17" s="206">
        <v>0</v>
      </c>
      <c r="AC17" s="206">
        <v>10.43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24.39</v>
      </c>
      <c r="J18" s="206">
        <v>0</v>
      </c>
      <c r="K18" s="206">
        <v>82.25</v>
      </c>
      <c r="L18" s="206">
        <v>44.22</v>
      </c>
      <c r="M18" s="206">
        <v>0</v>
      </c>
      <c r="N18" s="206">
        <v>1.24</v>
      </c>
      <c r="O18" s="206">
        <v>2.08</v>
      </c>
      <c r="P18" s="206">
        <v>2.82</v>
      </c>
      <c r="Q18" s="206">
        <v>4.5599999999999996</v>
      </c>
      <c r="R18" s="206">
        <v>5.43</v>
      </c>
      <c r="S18" s="206">
        <v>3.43</v>
      </c>
      <c r="T18" s="206">
        <v>0.56000000000000005</v>
      </c>
      <c r="U18" s="206">
        <v>11.53</v>
      </c>
      <c r="V18" s="206">
        <v>5.27</v>
      </c>
      <c r="W18" s="206">
        <v>7.2</v>
      </c>
      <c r="X18" s="206">
        <v>15.4</v>
      </c>
      <c r="Y18" s="206">
        <v>0</v>
      </c>
      <c r="Z18" s="206">
        <v>35.14</v>
      </c>
      <c r="AA18" s="206">
        <v>13.33</v>
      </c>
      <c r="AB18" s="206">
        <v>0</v>
      </c>
      <c r="AC18" s="206">
        <v>10.43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24.39</v>
      </c>
      <c r="J19" s="206">
        <v>0</v>
      </c>
      <c r="K19" s="206">
        <v>82.24</v>
      </c>
      <c r="L19" s="206">
        <v>44.22</v>
      </c>
      <c r="M19" s="206">
        <v>0</v>
      </c>
      <c r="N19" s="206">
        <v>1.24</v>
      </c>
      <c r="O19" s="206">
        <v>2.08</v>
      </c>
      <c r="P19" s="206">
        <v>2.82</v>
      </c>
      <c r="Q19" s="206">
        <v>4.5599999999999996</v>
      </c>
      <c r="R19" s="206">
        <v>5.43</v>
      </c>
      <c r="S19" s="206">
        <v>3.43</v>
      </c>
      <c r="T19" s="206">
        <v>0.56000000000000005</v>
      </c>
      <c r="U19" s="206">
        <v>11.53</v>
      </c>
      <c r="V19" s="206">
        <v>5.27</v>
      </c>
      <c r="W19" s="206">
        <v>7.2</v>
      </c>
      <c r="X19" s="206">
        <v>15.4</v>
      </c>
      <c r="Y19" s="206">
        <v>0</v>
      </c>
      <c r="Z19" s="206">
        <v>35.14</v>
      </c>
      <c r="AA19" s="206">
        <v>13.33</v>
      </c>
      <c r="AB19" s="206">
        <v>0</v>
      </c>
      <c r="AC19" s="206">
        <v>10.43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24.39</v>
      </c>
      <c r="J20" s="206">
        <v>0</v>
      </c>
      <c r="K20" s="206">
        <v>82.25</v>
      </c>
      <c r="L20" s="206">
        <v>44.22</v>
      </c>
      <c r="M20" s="206">
        <v>0</v>
      </c>
      <c r="N20" s="206">
        <v>1.24</v>
      </c>
      <c r="O20" s="206">
        <v>2.08</v>
      </c>
      <c r="P20" s="206">
        <v>2.82</v>
      </c>
      <c r="Q20" s="206">
        <v>4.5599999999999996</v>
      </c>
      <c r="R20" s="206">
        <v>5.43</v>
      </c>
      <c r="S20" s="206">
        <v>3.43</v>
      </c>
      <c r="T20" s="206">
        <v>0.56000000000000005</v>
      </c>
      <c r="U20" s="206">
        <v>11.53</v>
      </c>
      <c r="V20" s="206">
        <v>5.27</v>
      </c>
      <c r="W20" s="206">
        <v>7.2</v>
      </c>
      <c r="X20" s="206">
        <v>15.4</v>
      </c>
      <c r="Y20" s="206">
        <v>0</v>
      </c>
      <c r="Z20" s="206">
        <v>35.14</v>
      </c>
      <c r="AA20" s="206">
        <v>13.33</v>
      </c>
      <c r="AB20" s="206">
        <v>0</v>
      </c>
      <c r="AC20" s="206">
        <v>10.43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24.39</v>
      </c>
      <c r="J21" s="206">
        <v>0</v>
      </c>
      <c r="K21" s="206">
        <v>82.24</v>
      </c>
      <c r="L21" s="206">
        <v>44.22</v>
      </c>
      <c r="M21" s="206">
        <v>0</v>
      </c>
      <c r="N21" s="206">
        <v>1.24</v>
      </c>
      <c r="O21" s="206">
        <v>2.08</v>
      </c>
      <c r="P21" s="206">
        <v>2.82</v>
      </c>
      <c r="Q21" s="206">
        <v>4.5599999999999996</v>
      </c>
      <c r="R21" s="206">
        <v>5.43</v>
      </c>
      <c r="S21" s="206">
        <v>3.43</v>
      </c>
      <c r="T21" s="206">
        <v>0.56000000000000005</v>
      </c>
      <c r="U21" s="206">
        <v>11.53</v>
      </c>
      <c r="V21" s="206">
        <v>5.27</v>
      </c>
      <c r="W21" s="206">
        <v>7.2</v>
      </c>
      <c r="X21" s="206">
        <v>15.4</v>
      </c>
      <c r="Y21" s="206">
        <v>0</v>
      </c>
      <c r="Z21" s="206">
        <v>35.14</v>
      </c>
      <c r="AA21" s="206">
        <v>13.33</v>
      </c>
      <c r="AB21" s="206">
        <v>0</v>
      </c>
      <c r="AC21" s="206">
        <v>10.09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24.39</v>
      </c>
      <c r="J22" s="206">
        <v>0</v>
      </c>
      <c r="K22" s="206">
        <v>82.25</v>
      </c>
      <c r="L22" s="206">
        <v>44.22</v>
      </c>
      <c r="M22" s="206">
        <v>0</v>
      </c>
      <c r="N22" s="206">
        <v>1.24</v>
      </c>
      <c r="O22" s="206">
        <v>2.08</v>
      </c>
      <c r="P22" s="206">
        <v>2.82</v>
      </c>
      <c r="Q22" s="206">
        <v>4.5599999999999996</v>
      </c>
      <c r="R22" s="206">
        <v>5.43</v>
      </c>
      <c r="S22" s="206">
        <v>3.43</v>
      </c>
      <c r="T22" s="206">
        <v>0.56000000000000005</v>
      </c>
      <c r="U22" s="206">
        <v>11.53</v>
      </c>
      <c r="V22" s="206">
        <v>5.27</v>
      </c>
      <c r="W22" s="206">
        <v>7.2</v>
      </c>
      <c r="X22" s="206">
        <v>15.4</v>
      </c>
      <c r="Y22" s="206">
        <v>0</v>
      </c>
      <c r="Z22" s="206">
        <v>35.14</v>
      </c>
      <c r="AA22" s="206">
        <v>13.33</v>
      </c>
      <c r="AB22" s="206">
        <v>0</v>
      </c>
      <c r="AC22" s="206">
        <v>10.09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24.39</v>
      </c>
      <c r="J23" s="206">
        <v>0</v>
      </c>
      <c r="K23" s="206">
        <v>85.33</v>
      </c>
      <c r="L23" s="206">
        <v>44.22</v>
      </c>
      <c r="M23" s="206">
        <v>0</v>
      </c>
      <c r="N23" s="206">
        <v>1.24</v>
      </c>
      <c r="O23" s="206">
        <v>2.08</v>
      </c>
      <c r="P23" s="206">
        <v>2.82</v>
      </c>
      <c r="Q23" s="206">
        <v>4.5599999999999996</v>
      </c>
      <c r="R23" s="206">
        <v>7.6</v>
      </c>
      <c r="S23" s="206">
        <v>4.03</v>
      </c>
      <c r="T23" s="206">
        <v>0.56000000000000005</v>
      </c>
      <c r="U23" s="206">
        <v>11.53</v>
      </c>
      <c r="V23" s="206">
        <v>5.27</v>
      </c>
      <c r="W23" s="206">
        <v>7.2</v>
      </c>
      <c r="X23" s="206">
        <v>15.4</v>
      </c>
      <c r="Y23" s="206">
        <v>0</v>
      </c>
      <c r="Z23" s="206">
        <v>18.059999999999999</v>
      </c>
      <c r="AA23" s="206">
        <v>0.96</v>
      </c>
      <c r="AB23" s="206">
        <v>0</v>
      </c>
      <c r="AC23" s="206">
        <v>10.09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24.39</v>
      </c>
      <c r="J24" s="206">
        <v>0</v>
      </c>
      <c r="K24" s="206">
        <v>85.34</v>
      </c>
      <c r="L24" s="206">
        <v>44.22</v>
      </c>
      <c r="M24" s="206">
        <v>0</v>
      </c>
      <c r="N24" s="206">
        <v>1.24</v>
      </c>
      <c r="O24" s="206">
        <v>2.08</v>
      </c>
      <c r="P24" s="206">
        <v>2.82</v>
      </c>
      <c r="Q24" s="206">
        <v>4.5599999999999996</v>
      </c>
      <c r="R24" s="206">
        <v>0.44</v>
      </c>
      <c r="S24" s="206">
        <v>4.03</v>
      </c>
      <c r="T24" s="206">
        <v>0.56000000000000005</v>
      </c>
      <c r="U24" s="206">
        <v>11.53</v>
      </c>
      <c r="V24" s="206">
        <v>5.27</v>
      </c>
      <c r="W24" s="206">
        <v>7.2</v>
      </c>
      <c r="X24" s="206">
        <v>1.1200000000000001</v>
      </c>
      <c r="Y24" s="206">
        <v>0</v>
      </c>
      <c r="Z24" s="206">
        <v>3.56</v>
      </c>
      <c r="AA24" s="206">
        <v>0.96</v>
      </c>
      <c r="AB24" s="206">
        <v>0</v>
      </c>
      <c r="AC24" s="206">
        <v>10.09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24.39</v>
      </c>
      <c r="J25" s="206">
        <v>0</v>
      </c>
      <c r="K25" s="206">
        <v>49.69</v>
      </c>
      <c r="L25" s="206">
        <v>44.22</v>
      </c>
      <c r="M25" s="206">
        <v>0</v>
      </c>
      <c r="N25" s="206">
        <v>1.24</v>
      </c>
      <c r="O25" s="206">
        <v>2.08</v>
      </c>
      <c r="P25" s="206">
        <v>2.82</v>
      </c>
      <c r="Q25" s="206">
        <v>4.5599999999999996</v>
      </c>
      <c r="R25" s="206">
        <v>2.29</v>
      </c>
      <c r="S25" s="206">
        <v>4.66</v>
      </c>
      <c r="T25" s="206">
        <v>0.56000000000000005</v>
      </c>
      <c r="U25" s="206">
        <v>11.53</v>
      </c>
      <c r="V25" s="206">
        <v>0.22</v>
      </c>
      <c r="W25" s="206">
        <v>4.3600000000000003</v>
      </c>
      <c r="X25" s="206">
        <v>1.04</v>
      </c>
      <c r="Y25" s="206">
        <v>0</v>
      </c>
      <c r="Z25" s="206">
        <v>4.12</v>
      </c>
      <c r="AA25" s="206">
        <v>0.96</v>
      </c>
      <c r="AB25" s="206">
        <v>0</v>
      </c>
      <c r="AC25" s="206">
        <v>10.09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24.39</v>
      </c>
      <c r="J26" s="206">
        <v>0</v>
      </c>
      <c r="K26" s="206">
        <v>49.68</v>
      </c>
      <c r="L26" s="206">
        <v>44.22</v>
      </c>
      <c r="M26" s="206">
        <v>0</v>
      </c>
      <c r="N26" s="206">
        <v>1.24</v>
      </c>
      <c r="O26" s="206">
        <v>2.08</v>
      </c>
      <c r="P26" s="206">
        <v>2.82</v>
      </c>
      <c r="Q26" s="206">
        <v>4.5599999999999996</v>
      </c>
      <c r="R26" s="206">
        <v>0.53</v>
      </c>
      <c r="S26" s="206">
        <v>4.66</v>
      </c>
      <c r="T26" s="206">
        <v>0.56000000000000005</v>
      </c>
      <c r="U26" s="206">
        <v>11.53</v>
      </c>
      <c r="V26" s="206">
        <v>0.5</v>
      </c>
      <c r="W26" s="206">
        <v>0.52</v>
      </c>
      <c r="X26" s="206">
        <v>1.04</v>
      </c>
      <c r="Y26" s="206">
        <v>0</v>
      </c>
      <c r="Z26" s="206">
        <v>4.12</v>
      </c>
      <c r="AA26" s="206">
        <v>0.96</v>
      </c>
      <c r="AB26" s="206">
        <v>0</v>
      </c>
      <c r="AC26" s="206">
        <v>10.09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6.15</v>
      </c>
      <c r="H27" s="206">
        <v>0</v>
      </c>
      <c r="I27" s="206">
        <v>22.28</v>
      </c>
      <c r="J27" s="206">
        <v>0.28000000000000003</v>
      </c>
      <c r="K27" s="206">
        <v>6.88</v>
      </c>
      <c r="L27" s="206">
        <v>44.22</v>
      </c>
      <c r="M27" s="206">
        <v>0</v>
      </c>
      <c r="N27" s="206">
        <v>1.24</v>
      </c>
      <c r="O27" s="206">
        <v>2.08</v>
      </c>
      <c r="P27" s="206">
        <v>0.57999999999999996</v>
      </c>
      <c r="Q27" s="206">
        <v>4.5599999999999996</v>
      </c>
      <c r="R27" s="206">
        <v>0.17</v>
      </c>
      <c r="S27" s="206">
        <v>4.6900000000000004</v>
      </c>
      <c r="T27" s="206">
        <v>0.56000000000000005</v>
      </c>
      <c r="U27" s="206">
        <v>11.53</v>
      </c>
      <c r="V27" s="206">
        <v>0.85</v>
      </c>
      <c r="W27" s="206">
        <v>0.49</v>
      </c>
      <c r="X27" s="206">
        <v>1.04</v>
      </c>
      <c r="Y27" s="206">
        <v>0</v>
      </c>
      <c r="Z27" s="206">
        <v>4.12</v>
      </c>
      <c r="AA27" s="206">
        <v>0.96</v>
      </c>
      <c r="AB27" s="206">
        <v>0</v>
      </c>
      <c r="AC27" s="206">
        <v>10.09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6.15</v>
      </c>
      <c r="H28" s="206">
        <v>0</v>
      </c>
      <c r="I28" s="206">
        <v>21.29</v>
      </c>
      <c r="J28" s="206">
        <v>0.28000000000000003</v>
      </c>
      <c r="K28" s="206">
        <v>6.89</v>
      </c>
      <c r="L28" s="206">
        <v>24.14</v>
      </c>
      <c r="M28" s="206">
        <v>0</v>
      </c>
      <c r="N28" s="206">
        <v>1.24</v>
      </c>
      <c r="O28" s="206">
        <v>2.08</v>
      </c>
      <c r="P28" s="206">
        <v>0.57999999999999996</v>
      </c>
      <c r="Q28" s="206">
        <v>4.5599999999999996</v>
      </c>
      <c r="R28" s="206">
        <v>0.17</v>
      </c>
      <c r="S28" s="206">
        <v>4.8600000000000003</v>
      </c>
      <c r="T28" s="206">
        <v>0.56000000000000005</v>
      </c>
      <c r="U28" s="206">
        <v>11.53</v>
      </c>
      <c r="V28" s="206">
        <v>0.85</v>
      </c>
      <c r="W28" s="206">
        <v>0.49</v>
      </c>
      <c r="X28" s="206">
        <v>1.04</v>
      </c>
      <c r="Y28" s="206">
        <v>0</v>
      </c>
      <c r="Z28" s="206">
        <v>4.12</v>
      </c>
      <c r="AA28" s="206">
        <v>0.96</v>
      </c>
      <c r="AB28" s="206">
        <v>0</v>
      </c>
      <c r="AC28" s="206">
        <v>10.43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6.15</v>
      </c>
      <c r="H29" s="206">
        <v>0</v>
      </c>
      <c r="I29" s="206">
        <v>20.16</v>
      </c>
      <c r="J29" s="206">
        <v>0</v>
      </c>
      <c r="K29" s="206">
        <v>6.89</v>
      </c>
      <c r="L29" s="206">
        <v>24.14</v>
      </c>
      <c r="M29" s="206">
        <v>0</v>
      </c>
      <c r="N29" s="206">
        <v>1.24</v>
      </c>
      <c r="O29" s="206">
        <v>2.08</v>
      </c>
      <c r="P29" s="206">
        <v>2.82</v>
      </c>
      <c r="Q29" s="206">
        <v>4.5599999999999996</v>
      </c>
      <c r="R29" s="206">
        <v>0.44</v>
      </c>
      <c r="S29" s="206">
        <v>4.6900000000000004</v>
      </c>
      <c r="T29" s="206">
        <v>0.56000000000000005</v>
      </c>
      <c r="U29" s="206">
        <v>11.53</v>
      </c>
      <c r="V29" s="206">
        <v>0.85</v>
      </c>
      <c r="W29" s="206">
        <v>0.49</v>
      </c>
      <c r="X29" s="206">
        <v>1.04</v>
      </c>
      <c r="Y29" s="206">
        <v>0</v>
      </c>
      <c r="Z29" s="206">
        <v>4.12</v>
      </c>
      <c r="AA29" s="206">
        <v>0.96</v>
      </c>
      <c r="AB29" s="206">
        <v>0</v>
      </c>
      <c r="AC29" s="206">
        <v>10.43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9.02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6.15</v>
      </c>
      <c r="H30" s="206">
        <v>0</v>
      </c>
      <c r="I30" s="206">
        <v>18.75</v>
      </c>
      <c r="J30" s="206">
        <v>0</v>
      </c>
      <c r="K30" s="206">
        <v>6.89</v>
      </c>
      <c r="L30" s="206">
        <v>24.14</v>
      </c>
      <c r="M30" s="206">
        <v>0</v>
      </c>
      <c r="N30" s="206">
        <v>1.24</v>
      </c>
      <c r="O30" s="206">
        <v>2.08</v>
      </c>
      <c r="P30" s="206">
        <v>2.82</v>
      </c>
      <c r="Q30" s="206">
        <v>4.5599999999999996</v>
      </c>
      <c r="R30" s="206">
        <v>0.44</v>
      </c>
      <c r="S30" s="206">
        <v>4.6900000000000004</v>
      </c>
      <c r="T30" s="206">
        <v>0.56000000000000005</v>
      </c>
      <c r="U30" s="206">
        <v>11.53</v>
      </c>
      <c r="V30" s="206">
        <v>0.85</v>
      </c>
      <c r="W30" s="206">
        <v>0.49</v>
      </c>
      <c r="X30" s="206">
        <v>1.04</v>
      </c>
      <c r="Y30" s="206">
        <v>0</v>
      </c>
      <c r="Z30" s="206">
        <v>4.12</v>
      </c>
      <c r="AA30" s="206">
        <v>0.96</v>
      </c>
      <c r="AB30" s="206">
        <v>0</v>
      </c>
      <c r="AC30" s="206">
        <v>10.43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9.02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0</v>
      </c>
      <c r="H31" s="206">
        <v>0</v>
      </c>
      <c r="I31" s="206">
        <v>15.93</v>
      </c>
      <c r="J31" s="206">
        <v>0</v>
      </c>
      <c r="K31" s="206">
        <v>6.89</v>
      </c>
      <c r="L31" s="206">
        <v>24.14</v>
      </c>
      <c r="M31" s="206">
        <v>0</v>
      </c>
      <c r="N31" s="206">
        <v>1.24</v>
      </c>
      <c r="O31" s="206">
        <v>2.08</v>
      </c>
      <c r="P31" s="206">
        <v>2.82</v>
      </c>
      <c r="Q31" s="206">
        <v>0.23</v>
      </c>
      <c r="R31" s="206">
        <v>0.44</v>
      </c>
      <c r="S31" s="206">
        <v>0.28999999999999998</v>
      </c>
      <c r="T31" s="206">
        <v>0.56000000000000005</v>
      </c>
      <c r="U31" s="206">
        <v>11.53</v>
      </c>
      <c r="V31" s="206">
        <v>0.85</v>
      </c>
      <c r="W31" s="206">
        <v>0.49</v>
      </c>
      <c r="X31" s="206">
        <v>1.04</v>
      </c>
      <c r="Y31" s="206">
        <v>0</v>
      </c>
      <c r="Z31" s="206">
        <v>4.12</v>
      </c>
      <c r="AA31" s="206">
        <v>0.96</v>
      </c>
      <c r="AB31" s="206">
        <v>0</v>
      </c>
      <c r="AC31" s="206">
        <v>10.43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0</v>
      </c>
      <c r="H32" s="206">
        <v>0</v>
      </c>
      <c r="I32" s="206">
        <v>12.27</v>
      </c>
      <c r="J32" s="206">
        <v>0</v>
      </c>
      <c r="K32" s="206">
        <v>6.89</v>
      </c>
      <c r="L32" s="206">
        <v>24.14</v>
      </c>
      <c r="M32" s="206">
        <v>0</v>
      </c>
      <c r="N32" s="206">
        <v>1.24</v>
      </c>
      <c r="O32" s="206">
        <v>2.08</v>
      </c>
      <c r="P32" s="206">
        <v>2.82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11.53</v>
      </c>
      <c r="V32" s="206">
        <v>0.85</v>
      </c>
      <c r="W32" s="206">
        <v>0.49</v>
      </c>
      <c r="X32" s="206">
        <v>1.04</v>
      </c>
      <c r="Y32" s="206">
        <v>0</v>
      </c>
      <c r="Z32" s="206">
        <v>4.12</v>
      </c>
      <c r="AA32" s="206">
        <v>0.96</v>
      </c>
      <c r="AB32" s="206">
        <v>0</v>
      </c>
      <c r="AC32" s="206">
        <v>10.43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0</v>
      </c>
      <c r="H33" s="206">
        <v>0</v>
      </c>
      <c r="I33" s="206">
        <v>12.27</v>
      </c>
      <c r="J33" s="206">
        <v>0</v>
      </c>
      <c r="K33" s="206">
        <v>6.89</v>
      </c>
      <c r="L33" s="206">
        <v>24.14</v>
      </c>
      <c r="M33" s="206">
        <v>0</v>
      </c>
      <c r="N33" s="206">
        <v>1.24</v>
      </c>
      <c r="O33" s="206">
        <v>2.08</v>
      </c>
      <c r="P33" s="206">
        <v>2.37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11.53</v>
      </c>
      <c r="V33" s="206">
        <v>0.85</v>
      </c>
      <c r="W33" s="206">
        <v>0.49</v>
      </c>
      <c r="X33" s="206">
        <v>1.04</v>
      </c>
      <c r="Y33" s="206">
        <v>0</v>
      </c>
      <c r="Z33" s="206">
        <v>4.12</v>
      </c>
      <c r="AA33" s="206">
        <v>0.96</v>
      </c>
      <c r="AB33" s="206">
        <v>0</v>
      </c>
      <c r="AC33" s="206">
        <v>10.43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0</v>
      </c>
      <c r="H34" s="206">
        <v>0</v>
      </c>
      <c r="I34" s="206">
        <v>12.27</v>
      </c>
      <c r="J34" s="206">
        <v>0</v>
      </c>
      <c r="K34" s="206">
        <v>6.89</v>
      </c>
      <c r="L34" s="206">
        <v>24.14</v>
      </c>
      <c r="M34" s="206">
        <v>0</v>
      </c>
      <c r="N34" s="206">
        <v>1.24</v>
      </c>
      <c r="O34" s="206">
        <v>2.08</v>
      </c>
      <c r="P34" s="206">
        <v>2.37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11.53</v>
      </c>
      <c r="V34" s="206">
        <v>0.85</v>
      </c>
      <c r="W34" s="206">
        <v>0.49</v>
      </c>
      <c r="X34" s="206">
        <v>1.04</v>
      </c>
      <c r="Y34" s="206">
        <v>0</v>
      </c>
      <c r="Z34" s="206">
        <v>4.12</v>
      </c>
      <c r="AA34" s="206">
        <v>0.96</v>
      </c>
      <c r="AB34" s="206">
        <v>0</v>
      </c>
      <c r="AC34" s="206">
        <v>10.43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0</v>
      </c>
      <c r="H35" s="206">
        <v>0</v>
      </c>
      <c r="I35" s="206">
        <v>12.27</v>
      </c>
      <c r="J35" s="206">
        <v>0</v>
      </c>
      <c r="K35" s="206">
        <v>6.89</v>
      </c>
      <c r="L35" s="206">
        <v>24.14</v>
      </c>
      <c r="M35" s="206">
        <v>0</v>
      </c>
      <c r="N35" s="206">
        <v>1.24</v>
      </c>
      <c r="O35" s="206">
        <v>2.08</v>
      </c>
      <c r="P35" s="206">
        <v>2.37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11.53</v>
      </c>
      <c r="V35" s="206">
        <v>0.85</v>
      </c>
      <c r="W35" s="206">
        <v>0.49</v>
      </c>
      <c r="X35" s="206">
        <v>1.04</v>
      </c>
      <c r="Y35" s="206">
        <v>0</v>
      </c>
      <c r="Z35" s="206">
        <v>4.12</v>
      </c>
      <c r="AA35" s="206">
        <v>0.96</v>
      </c>
      <c r="AB35" s="206">
        <v>0</v>
      </c>
      <c r="AC35" s="206">
        <v>10.43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0</v>
      </c>
      <c r="H36" s="206">
        <v>0</v>
      </c>
      <c r="I36" s="206">
        <v>12.27</v>
      </c>
      <c r="J36" s="206">
        <v>0</v>
      </c>
      <c r="K36" s="206">
        <v>6.89</v>
      </c>
      <c r="L36" s="206">
        <v>24.14</v>
      </c>
      <c r="M36" s="206">
        <v>0</v>
      </c>
      <c r="N36" s="206">
        <v>1.24</v>
      </c>
      <c r="O36" s="206">
        <v>2.08</v>
      </c>
      <c r="P36" s="206">
        <v>2.37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11.53</v>
      </c>
      <c r="V36" s="206">
        <v>0.85</v>
      </c>
      <c r="W36" s="206">
        <v>0.49</v>
      </c>
      <c r="X36" s="206">
        <v>1.04</v>
      </c>
      <c r="Y36" s="206">
        <v>0</v>
      </c>
      <c r="Z36" s="206">
        <v>4.12</v>
      </c>
      <c r="AA36" s="206">
        <v>0.96</v>
      </c>
      <c r="AB36" s="206">
        <v>0</v>
      </c>
      <c r="AC36" s="206">
        <v>10.43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0</v>
      </c>
      <c r="H37" s="206">
        <v>0</v>
      </c>
      <c r="I37" s="206">
        <v>12.27</v>
      </c>
      <c r="J37" s="206">
        <v>0</v>
      </c>
      <c r="K37" s="206">
        <v>6.89</v>
      </c>
      <c r="L37" s="206">
        <v>24.14</v>
      </c>
      <c r="M37" s="206">
        <v>0</v>
      </c>
      <c r="N37" s="206">
        <v>1.24</v>
      </c>
      <c r="O37" s="206">
        <v>2.08</v>
      </c>
      <c r="P37" s="206">
        <v>2.37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11.53</v>
      </c>
      <c r="V37" s="206">
        <v>0.85</v>
      </c>
      <c r="W37" s="206">
        <v>0.49</v>
      </c>
      <c r="X37" s="206">
        <v>1.04</v>
      </c>
      <c r="Y37" s="206">
        <v>0</v>
      </c>
      <c r="Z37" s="206">
        <v>4.12</v>
      </c>
      <c r="AA37" s="206">
        <v>0.96</v>
      </c>
      <c r="AB37" s="206">
        <v>0</v>
      </c>
      <c r="AC37" s="206">
        <v>10.43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0</v>
      </c>
      <c r="H38" s="206">
        <v>0</v>
      </c>
      <c r="I38" s="206">
        <v>12.27</v>
      </c>
      <c r="J38" s="206">
        <v>0</v>
      </c>
      <c r="K38" s="206">
        <v>6.89</v>
      </c>
      <c r="L38" s="206">
        <v>24.14</v>
      </c>
      <c r="M38" s="206">
        <v>0</v>
      </c>
      <c r="N38" s="206">
        <v>1.24</v>
      </c>
      <c r="O38" s="206">
        <v>2.08</v>
      </c>
      <c r="P38" s="206">
        <v>2.37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11.53</v>
      </c>
      <c r="V38" s="206">
        <v>0.85</v>
      </c>
      <c r="W38" s="206">
        <v>0.49</v>
      </c>
      <c r="X38" s="206">
        <v>1.04</v>
      </c>
      <c r="Y38" s="206">
        <v>0</v>
      </c>
      <c r="Z38" s="206">
        <v>4.12</v>
      </c>
      <c r="AA38" s="206">
        <v>0.96</v>
      </c>
      <c r="AB38" s="206">
        <v>0</v>
      </c>
      <c r="AC38" s="206">
        <v>10.43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0</v>
      </c>
      <c r="H39" s="206">
        <v>0</v>
      </c>
      <c r="I39" s="206">
        <v>12.27</v>
      </c>
      <c r="J39" s="206">
        <v>0</v>
      </c>
      <c r="K39" s="206">
        <v>6.89</v>
      </c>
      <c r="L39" s="206">
        <v>24.14</v>
      </c>
      <c r="M39" s="206">
        <v>0</v>
      </c>
      <c r="N39" s="206">
        <v>1.24</v>
      </c>
      <c r="O39" s="206">
        <v>2.08</v>
      </c>
      <c r="P39" s="206">
        <v>2.37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11.53</v>
      </c>
      <c r="V39" s="206">
        <v>0.85</v>
      </c>
      <c r="W39" s="206">
        <v>0.49</v>
      </c>
      <c r="X39" s="206">
        <v>1.04</v>
      </c>
      <c r="Y39" s="206">
        <v>0</v>
      </c>
      <c r="Z39" s="206">
        <v>4.12</v>
      </c>
      <c r="AA39" s="206">
        <v>0.96</v>
      </c>
      <c r="AB39" s="206">
        <v>0</v>
      </c>
      <c r="AC39" s="206">
        <v>10.43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0</v>
      </c>
      <c r="H40" s="206">
        <v>0</v>
      </c>
      <c r="I40" s="206">
        <v>12.27</v>
      </c>
      <c r="J40" s="206">
        <v>0</v>
      </c>
      <c r="K40" s="206">
        <v>6.89</v>
      </c>
      <c r="L40" s="206">
        <v>24.14</v>
      </c>
      <c r="M40" s="206">
        <v>0</v>
      </c>
      <c r="N40" s="206">
        <v>1.24</v>
      </c>
      <c r="O40" s="206">
        <v>2.08</v>
      </c>
      <c r="P40" s="206">
        <v>2.37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11.53</v>
      </c>
      <c r="V40" s="206">
        <v>0.85</v>
      </c>
      <c r="W40" s="206">
        <v>0.49</v>
      </c>
      <c r="X40" s="206">
        <v>1.04</v>
      </c>
      <c r="Y40" s="206">
        <v>0</v>
      </c>
      <c r="Z40" s="206">
        <v>4.12</v>
      </c>
      <c r="AA40" s="206">
        <v>0.96</v>
      </c>
      <c r="AB40" s="206">
        <v>0</v>
      </c>
      <c r="AC40" s="206">
        <v>10.43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12.27</v>
      </c>
      <c r="J41" s="206">
        <v>0</v>
      </c>
      <c r="K41" s="206">
        <v>6.89</v>
      </c>
      <c r="L41" s="206">
        <v>24.14</v>
      </c>
      <c r="M41" s="206">
        <v>0</v>
      </c>
      <c r="N41" s="206">
        <v>1.24</v>
      </c>
      <c r="O41" s="206">
        <v>2.08</v>
      </c>
      <c r="P41" s="206">
        <v>2.37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11.53</v>
      </c>
      <c r="V41" s="206">
        <v>0.85</v>
      </c>
      <c r="W41" s="206">
        <v>0.49</v>
      </c>
      <c r="X41" s="206">
        <v>1.04</v>
      </c>
      <c r="Y41" s="206">
        <v>0</v>
      </c>
      <c r="Z41" s="206">
        <v>4.12</v>
      </c>
      <c r="AA41" s="206">
        <v>0.96</v>
      </c>
      <c r="AB41" s="206">
        <v>0</v>
      </c>
      <c r="AC41" s="206">
        <v>10.43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12.27</v>
      </c>
      <c r="J42" s="206">
        <v>0</v>
      </c>
      <c r="K42" s="206">
        <v>6.89</v>
      </c>
      <c r="L42" s="206">
        <v>24.14</v>
      </c>
      <c r="M42" s="206">
        <v>0</v>
      </c>
      <c r="N42" s="206">
        <v>1.24</v>
      </c>
      <c r="O42" s="206">
        <v>2.08</v>
      </c>
      <c r="P42" s="206">
        <v>2.37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11.53</v>
      </c>
      <c r="V42" s="206">
        <v>0.85</v>
      </c>
      <c r="W42" s="206">
        <v>0.49</v>
      </c>
      <c r="X42" s="206">
        <v>1.04</v>
      </c>
      <c r="Y42" s="206">
        <v>0</v>
      </c>
      <c r="Z42" s="206">
        <v>4.12</v>
      </c>
      <c r="AA42" s="206">
        <v>0.96</v>
      </c>
      <c r="AB42" s="206">
        <v>0</v>
      </c>
      <c r="AC42" s="206">
        <v>10.43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23.4</v>
      </c>
      <c r="J43" s="206">
        <v>0.28000000000000003</v>
      </c>
      <c r="K43" s="206">
        <v>6.89</v>
      </c>
      <c r="L43" s="206">
        <v>24.14</v>
      </c>
      <c r="M43" s="206">
        <v>0</v>
      </c>
      <c r="N43" s="206">
        <v>1.24</v>
      </c>
      <c r="O43" s="206">
        <v>2.08</v>
      </c>
      <c r="P43" s="206">
        <v>2.37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11.53</v>
      </c>
      <c r="V43" s="206">
        <v>0.85</v>
      </c>
      <c r="W43" s="206">
        <v>0.49</v>
      </c>
      <c r="X43" s="206">
        <v>1.04</v>
      </c>
      <c r="Y43" s="206">
        <v>0</v>
      </c>
      <c r="Z43" s="206">
        <v>4.12</v>
      </c>
      <c r="AA43" s="206">
        <v>0.96</v>
      </c>
      <c r="AB43" s="206">
        <v>0</v>
      </c>
      <c r="AC43" s="206">
        <v>10.43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23.4</v>
      </c>
      <c r="J44" s="206">
        <v>0.28000000000000003</v>
      </c>
      <c r="K44" s="206">
        <v>6.89</v>
      </c>
      <c r="L44" s="206">
        <v>24.14</v>
      </c>
      <c r="M44" s="206">
        <v>0</v>
      </c>
      <c r="N44" s="206">
        <v>1.24</v>
      </c>
      <c r="O44" s="206">
        <v>2.08</v>
      </c>
      <c r="P44" s="206">
        <v>2.37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11.53</v>
      </c>
      <c r="V44" s="206">
        <v>0.85</v>
      </c>
      <c r="W44" s="206">
        <v>0.49</v>
      </c>
      <c r="X44" s="206">
        <v>1.04</v>
      </c>
      <c r="Y44" s="206">
        <v>0</v>
      </c>
      <c r="Z44" s="206">
        <v>4.12</v>
      </c>
      <c r="AA44" s="206">
        <v>0.96</v>
      </c>
      <c r="AB44" s="206">
        <v>0</v>
      </c>
      <c r="AC44" s="206">
        <v>10.43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23.4</v>
      </c>
      <c r="J45" s="206">
        <v>0.28000000000000003</v>
      </c>
      <c r="K45" s="206">
        <v>6.89</v>
      </c>
      <c r="L45" s="206">
        <v>24.14</v>
      </c>
      <c r="M45" s="206">
        <v>0</v>
      </c>
      <c r="N45" s="206">
        <v>1.24</v>
      </c>
      <c r="O45" s="206">
        <v>2.08</v>
      </c>
      <c r="P45" s="206">
        <v>2.37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11.53</v>
      </c>
      <c r="V45" s="206">
        <v>0.85</v>
      </c>
      <c r="W45" s="206">
        <v>0.49</v>
      </c>
      <c r="X45" s="206">
        <v>1.04</v>
      </c>
      <c r="Y45" s="206">
        <v>0</v>
      </c>
      <c r="Z45" s="206">
        <v>4.12</v>
      </c>
      <c r="AA45" s="206">
        <v>0.96</v>
      </c>
      <c r="AB45" s="206">
        <v>0</v>
      </c>
      <c r="AC45" s="206">
        <v>10.43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23.4</v>
      </c>
      <c r="J46" s="206">
        <v>0.28000000000000003</v>
      </c>
      <c r="K46" s="206">
        <v>6.89</v>
      </c>
      <c r="L46" s="206">
        <v>24.14</v>
      </c>
      <c r="M46" s="206">
        <v>0</v>
      </c>
      <c r="N46" s="206">
        <v>1.24</v>
      </c>
      <c r="O46" s="206">
        <v>2.08</v>
      </c>
      <c r="P46" s="206">
        <v>2.37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11.53</v>
      </c>
      <c r="V46" s="206">
        <v>0.85</v>
      </c>
      <c r="W46" s="206">
        <v>0.49</v>
      </c>
      <c r="X46" s="206">
        <v>1.04</v>
      </c>
      <c r="Y46" s="206">
        <v>0</v>
      </c>
      <c r="Z46" s="206">
        <v>4.12</v>
      </c>
      <c r="AA46" s="206">
        <v>0.96</v>
      </c>
      <c r="AB46" s="206">
        <v>0</v>
      </c>
      <c r="AC46" s="206">
        <v>10.43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23.4</v>
      </c>
      <c r="J47" s="206">
        <v>0.28000000000000003</v>
      </c>
      <c r="K47" s="206">
        <v>6.89</v>
      </c>
      <c r="L47" s="206">
        <v>24.14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11.53</v>
      </c>
      <c r="V47" s="206">
        <v>0.85</v>
      </c>
      <c r="W47" s="206">
        <v>0.49</v>
      </c>
      <c r="X47" s="206">
        <v>1.04</v>
      </c>
      <c r="Y47" s="206">
        <v>0</v>
      </c>
      <c r="Z47" s="206">
        <v>4.12</v>
      </c>
      <c r="AA47" s="206">
        <v>0.96</v>
      </c>
      <c r="AB47" s="206">
        <v>0</v>
      </c>
      <c r="AC47" s="206">
        <v>10.43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9.02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23.4</v>
      </c>
      <c r="J48" s="206">
        <v>0.28000000000000003</v>
      </c>
      <c r="K48" s="206">
        <v>6.89</v>
      </c>
      <c r="L48" s="206">
        <v>24.14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11.53</v>
      </c>
      <c r="V48" s="206">
        <v>0.85</v>
      </c>
      <c r="W48" s="206">
        <v>0.49</v>
      </c>
      <c r="X48" s="206">
        <v>1.04</v>
      </c>
      <c r="Y48" s="206">
        <v>0</v>
      </c>
      <c r="Z48" s="206">
        <v>4.12</v>
      </c>
      <c r="AA48" s="206">
        <v>0.96</v>
      </c>
      <c r="AB48" s="206">
        <v>0</v>
      </c>
      <c r="AC48" s="206">
        <v>10.09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9.02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23.4</v>
      </c>
      <c r="J49" s="206">
        <v>0.28000000000000003</v>
      </c>
      <c r="K49" s="206">
        <v>6.89</v>
      </c>
      <c r="L49" s="206">
        <v>24.14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11.53</v>
      </c>
      <c r="V49" s="206">
        <v>0.85</v>
      </c>
      <c r="W49" s="206">
        <v>0.49</v>
      </c>
      <c r="X49" s="206">
        <v>1.04</v>
      </c>
      <c r="Y49" s="206">
        <v>0</v>
      </c>
      <c r="Z49" s="206">
        <v>4.12</v>
      </c>
      <c r="AA49" s="206">
        <v>0.96</v>
      </c>
      <c r="AB49" s="206">
        <v>0</v>
      </c>
      <c r="AC49" s="206">
        <v>-3.31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23.4</v>
      </c>
      <c r="J50" s="206">
        <v>0.28000000000000003</v>
      </c>
      <c r="K50" s="206">
        <v>6.89</v>
      </c>
      <c r="L50" s="206">
        <v>24.14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11.53</v>
      </c>
      <c r="V50" s="206">
        <v>0.85</v>
      </c>
      <c r="W50" s="206">
        <v>0.49</v>
      </c>
      <c r="X50" s="206">
        <v>1.04</v>
      </c>
      <c r="Y50" s="206">
        <v>0</v>
      </c>
      <c r="Z50" s="206">
        <v>4.12</v>
      </c>
      <c r="AA50" s="206">
        <v>0.96</v>
      </c>
      <c r="AB50" s="206">
        <v>0</v>
      </c>
      <c r="AC50" s="206">
        <v>-3.31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23.4</v>
      </c>
      <c r="J51" s="206">
        <v>0.28000000000000003</v>
      </c>
      <c r="K51" s="206">
        <v>6.89</v>
      </c>
      <c r="L51" s="206">
        <v>24.14</v>
      </c>
      <c r="M51" s="206">
        <v>0</v>
      </c>
      <c r="N51" s="206">
        <v>1.24</v>
      </c>
      <c r="O51" s="206">
        <v>2.08</v>
      </c>
      <c r="P51" s="206">
        <v>2.82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11.53</v>
      </c>
      <c r="V51" s="206">
        <v>0.85</v>
      </c>
      <c r="W51" s="206">
        <v>0.49</v>
      </c>
      <c r="X51" s="206">
        <v>1.04</v>
      </c>
      <c r="Y51" s="206">
        <v>0</v>
      </c>
      <c r="Z51" s="206">
        <v>4.12</v>
      </c>
      <c r="AA51" s="206">
        <v>0.96</v>
      </c>
      <c r="AB51" s="206">
        <v>0</v>
      </c>
      <c r="AC51" s="206">
        <v>10.09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23.4</v>
      </c>
      <c r="J52" s="206">
        <v>0.28000000000000003</v>
      </c>
      <c r="K52" s="206">
        <v>6.89</v>
      </c>
      <c r="L52" s="206">
        <v>24.14</v>
      </c>
      <c r="M52" s="206">
        <v>0</v>
      </c>
      <c r="N52" s="206">
        <v>1.24</v>
      </c>
      <c r="O52" s="206">
        <v>2.08</v>
      </c>
      <c r="P52" s="206">
        <v>2.82</v>
      </c>
      <c r="Q52" s="206">
        <v>4.5599999999999996</v>
      </c>
      <c r="R52" s="206">
        <v>0.44</v>
      </c>
      <c r="S52" s="206">
        <v>4.6900000000000004</v>
      </c>
      <c r="T52" s="206">
        <v>0.56000000000000005</v>
      </c>
      <c r="U52" s="206">
        <v>11.53</v>
      </c>
      <c r="V52" s="206">
        <v>0.85</v>
      </c>
      <c r="W52" s="206">
        <v>0.49</v>
      </c>
      <c r="X52" s="206">
        <v>1.04</v>
      </c>
      <c r="Y52" s="206">
        <v>0</v>
      </c>
      <c r="Z52" s="206">
        <v>4.12</v>
      </c>
      <c r="AA52" s="206">
        <v>0.96</v>
      </c>
      <c r="AB52" s="206">
        <v>0</v>
      </c>
      <c r="AC52" s="206">
        <v>10.09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23.4</v>
      </c>
      <c r="J53" s="206">
        <v>0.28000000000000003</v>
      </c>
      <c r="K53" s="206">
        <v>6.89</v>
      </c>
      <c r="L53" s="206">
        <v>24.14</v>
      </c>
      <c r="M53" s="206">
        <v>0</v>
      </c>
      <c r="N53" s="206">
        <v>1.24</v>
      </c>
      <c r="O53" s="206">
        <v>2.08</v>
      </c>
      <c r="P53" s="206">
        <v>2.82</v>
      </c>
      <c r="Q53" s="206">
        <v>4.5599999999999996</v>
      </c>
      <c r="R53" s="206">
        <v>0.44</v>
      </c>
      <c r="S53" s="206">
        <v>4.6900000000000004</v>
      </c>
      <c r="T53" s="206">
        <v>0.56000000000000005</v>
      </c>
      <c r="U53" s="206">
        <v>11.53</v>
      </c>
      <c r="V53" s="206">
        <v>0.85</v>
      </c>
      <c r="W53" s="206">
        <v>0.49</v>
      </c>
      <c r="X53" s="206">
        <v>1.04</v>
      </c>
      <c r="Y53" s="206">
        <v>0</v>
      </c>
      <c r="Z53" s="206">
        <v>4.12</v>
      </c>
      <c r="AA53" s="206">
        <v>0.96</v>
      </c>
      <c r="AB53" s="206">
        <v>0</v>
      </c>
      <c r="AC53" s="206">
        <v>10.09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23.4</v>
      </c>
      <c r="J54" s="206">
        <v>0.28000000000000003</v>
      </c>
      <c r="K54" s="206">
        <v>6.89</v>
      </c>
      <c r="L54" s="206">
        <v>44.22</v>
      </c>
      <c r="M54" s="206">
        <v>0</v>
      </c>
      <c r="N54" s="206">
        <v>1.24</v>
      </c>
      <c r="O54" s="206">
        <v>2.08</v>
      </c>
      <c r="P54" s="206">
        <v>2.82</v>
      </c>
      <c r="Q54" s="206">
        <v>4.5599999999999996</v>
      </c>
      <c r="R54" s="206">
        <v>0.44</v>
      </c>
      <c r="S54" s="206">
        <v>4.6900000000000004</v>
      </c>
      <c r="T54" s="206">
        <v>0.56000000000000005</v>
      </c>
      <c r="U54" s="206">
        <v>11.53</v>
      </c>
      <c r="V54" s="206">
        <v>0.85</v>
      </c>
      <c r="W54" s="206">
        <v>0.49</v>
      </c>
      <c r="X54" s="206">
        <v>1.04</v>
      </c>
      <c r="Y54" s="206">
        <v>0</v>
      </c>
      <c r="Z54" s="206">
        <v>4.12</v>
      </c>
      <c r="AA54" s="206">
        <v>0.96</v>
      </c>
      <c r="AB54" s="206">
        <v>0</v>
      </c>
      <c r="AC54" s="206">
        <v>10.09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23.4</v>
      </c>
      <c r="J55" s="206">
        <v>0.28000000000000003</v>
      </c>
      <c r="K55" s="206">
        <v>49.69</v>
      </c>
      <c r="L55" s="206">
        <v>44.22</v>
      </c>
      <c r="M55" s="206">
        <v>0</v>
      </c>
      <c r="N55" s="206">
        <v>1.24</v>
      </c>
      <c r="O55" s="206">
        <v>2.08</v>
      </c>
      <c r="P55" s="206">
        <v>2.82</v>
      </c>
      <c r="Q55" s="206">
        <v>4.5599999999999996</v>
      </c>
      <c r="R55" s="206">
        <v>0.44</v>
      </c>
      <c r="S55" s="206">
        <v>4.4400000000000004</v>
      </c>
      <c r="T55" s="206">
        <v>0.56000000000000005</v>
      </c>
      <c r="U55" s="206">
        <v>11.53</v>
      </c>
      <c r="V55" s="206">
        <v>0.22</v>
      </c>
      <c r="W55" s="206">
        <v>0.49</v>
      </c>
      <c r="X55" s="206">
        <v>1.04</v>
      </c>
      <c r="Y55" s="206">
        <v>0</v>
      </c>
      <c r="Z55" s="206">
        <v>4.12</v>
      </c>
      <c r="AA55" s="206">
        <v>0.96</v>
      </c>
      <c r="AB55" s="206">
        <v>0</v>
      </c>
      <c r="AC55" s="206">
        <v>-3.31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23.4</v>
      </c>
      <c r="J56" s="206">
        <v>0.28000000000000003</v>
      </c>
      <c r="K56" s="206">
        <v>68.849999999999994</v>
      </c>
      <c r="L56" s="206">
        <v>44.22</v>
      </c>
      <c r="M56" s="206">
        <v>0</v>
      </c>
      <c r="N56" s="206">
        <v>1.24</v>
      </c>
      <c r="O56" s="206">
        <v>2.08</v>
      </c>
      <c r="P56" s="206">
        <v>2.82</v>
      </c>
      <c r="Q56" s="206">
        <v>4.5599999999999996</v>
      </c>
      <c r="R56" s="206">
        <v>0.44</v>
      </c>
      <c r="S56" s="206">
        <v>4.6900000000000004</v>
      </c>
      <c r="T56" s="206">
        <v>0.56000000000000005</v>
      </c>
      <c r="U56" s="206">
        <v>11.53</v>
      </c>
      <c r="V56" s="206">
        <v>0.22</v>
      </c>
      <c r="W56" s="206">
        <v>0.49</v>
      </c>
      <c r="X56" s="206">
        <v>1.04</v>
      </c>
      <c r="Y56" s="206">
        <v>0</v>
      </c>
      <c r="Z56" s="206">
        <v>4.12</v>
      </c>
      <c r="AA56" s="206">
        <v>0.96</v>
      </c>
      <c r="AB56" s="206">
        <v>0</v>
      </c>
      <c r="AC56" s="206">
        <v>-3.31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23.4</v>
      </c>
      <c r="J57" s="206">
        <v>0.28000000000000003</v>
      </c>
      <c r="K57" s="206">
        <v>88.01</v>
      </c>
      <c r="L57" s="206">
        <v>44.22</v>
      </c>
      <c r="M57" s="206">
        <v>0</v>
      </c>
      <c r="N57" s="206">
        <v>1.24</v>
      </c>
      <c r="O57" s="206">
        <v>2.08</v>
      </c>
      <c r="P57" s="206">
        <v>2.82</v>
      </c>
      <c r="Q57" s="206">
        <v>4.5599999999999996</v>
      </c>
      <c r="R57" s="206">
        <v>0.44</v>
      </c>
      <c r="S57" s="206">
        <v>4.6900000000000004</v>
      </c>
      <c r="T57" s="206">
        <v>0.56000000000000005</v>
      </c>
      <c r="U57" s="206">
        <v>11.53</v>
      </c>
      <c r="V57" s="206">
        <v>0.22</v>
      </c>
      <c r="W57" s="206">
        <v>0.49</v>
      </c>
      <c r="X57" s="206">
        <v>1.04</v>
      </c>
      <c r="Y57" s="206">
        <v>0</v>
      </c>
      <c r="Z57" s="206">
        <v>4.12</v>
      </c>
      <c r="AA57" s="206">
        <v>0.96</v>
      </c>
      <c r="AB57" s="206">
        <v>0</v>
      </c>
      <c r="AC57" s="206">
        <v>10.43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23.4</v>
      </c>
      <c r="J58" s="206">
        <v>0.28000000000000003</v>
      </c>
      <c r="K58" s="206">
        <v>88.01</v>
      </c>
      <c r="L58" s="206">
        <v>44.22</v>
      </c>
      <c r="M58" s="206">
        <v>0</v>
      </c>
      <c r="N58" s="206">
        <v>1.24</v>
      </c>
      <c r="O58" s="206">
        <v>2.08</v>
      </c>
      <c r="P58" s="206">
        <v>2.82</v>
      </c>
      <c r="Q58" s="206">
        <v>4.5599999999999996</v>
      </c>
      <c r="R58" s="206">
        <v>0.44</v>
      </c>
      <c r="S58" s="206">
        <v>4.6900000000000004</v>
      </c>
      <c r="T58" s="206">
        <v>0.56000000000000005</v>
      </c>
      <c r="U58" s="206">
        <v>11.53</v>
      </c>
      <c r="V58" s="206">
        <v>0.22</v>
      </c>
      <c r="W58" s="206">
        <v>6.85</v>
      </c>
      <c r="X58" s="206">
        <v>1.04</v>
      </c>
      <c r="Y58" s="206">
        <v>0</v>
      </c>
      <c r="Z58" s="206">
        <v>4.12</v>
      </c>
      <c r="AA58" s="206">
        <v>0.96</v>
      </c>
      <c r="AB58" s="206">
        <v>0</v>
      </c>
      <c r="AC58" s="206">
        <v>10.43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23.4</v>
      </c>
      <c r="J59" s="206">
        <v>0.28000000000000003</v>
      </c>
      <c r="K59" s="206">
        <v>88.01</v>
      </c>
      <c r="L59" s="206">
        <v>44.22</v>
      </c>
      <c r="M59" s="206">
        <v>0</v>
      </c>
      <c r="N59" s="206">
        <v>1.24</v>
      </c>
      <c r="O59" s="206">
        <v>2.08</v>
      </c>
      <c r="P59" s="206">
        <v>2.82</v>
      </c>
      <c r="Q59" s="206">
        <v>4.5599999999999996</v>
      </c>
      <c r="R59" s="206">
        <v>0.44</v>
      </c>
      <c r="S59" s="206">
        <v>4.6900000000000004</v>
      </c>
      <c r="T59" s="206">
        <v>0.56000000000000005</v>
      </c>
      <c r="U59" s="206">
        <v>11.53</v>
      </c>
      <c r="V59" s="206">
        <v>0.22</v>
      </c>
      <c r="W59" s="206">
        <v>6.85</v>
      </c>
      <c r="X59" s="206">
        <v>1.04</v>
      </c>
      <c r="Y59" s="206">
        <v>0</v>
      </c>
      <c r="Z59" s="206">
        <v>4.12</v>
      </c>
      <c r="AA59" s="206">
        <v>0.96</v>
      </c>
      <c r="AB59" s="206">
        <v>0</v>
      </c>
      <c r="AC59" s="206">
        <v>-2.75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23.4</v>
      </c>
      <c r="J60" s="206">
        <v>0.28000000000000003</v>
      </c>
      <c r="K60" s="206">
        <v>88.01</v>
      </c>
      <c r="L60" s="206">
        <v>44.22</v>
      </c>
      <c r="M60" s="206">
        <v>0</v>
      </c>
      <c r="N60" s="206">
        <v>1.24</v>
      </c>
      <c r="O60" s="206">
        <v>2.08</v>
      </c>
      <c r="P60" s="206">
        <v>2.82</v>
      </c>
      <c r="Q60" s="206">
        <v>4.5599999999999996</v>
      </c>
      <c r="R60" s="206">
        <v>0.44</v>
      </c>
      <c r="S60" s="206">
        <v>4.6900000000000004</v>
      </c>
      <c r="T60" s="206">
        <v>0.56000000000000005</v>
      </c>
      <c r="U60" s="206">
        <v>11.53</v>
      </c>
      <c r="V60" s="206">
        <v>0.22</v>
      </c>
      <c r="W60" s="206">
        <v>6.85</v>
      </c>
      <c r="X60" s="206">
        <v>1.04</v>
      </c>
      <c r="Y60" s="206">
        <v>0</v>
      </c>
      <c r="Z60" s="206">
        <v>4.12</v>
      </c>
      <c r="AA60" s="206">
        <v>0.96</v>
      </c>
      <c r="AB60" s="206">
        <v>0</v>
      </c>
      <c r="AC60" s="206">
        <v>-2.75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23.4</v>
      </c>
      <c r="J61" s="206">
        <v>0.28000000000000003</v>
      </c>
      <c r="K61" s="206">
        <v>88.01</v>
      </c>
      <c r="L61" s="206">
        <v>44.22</v>
      </c>
      <c r="M61" s="206">
        <v>0</v>
      </c>
      <c r="N61" s="206">
        <v>1.24</v>
      </c>
      <c r="O61" s="206">
        <v>2.08</v>
      </c>
      <c r="P61" s="206">
        <v>2.82</v>
      </c>
      <c r="Q61" s="206">
        <v>4.5599999999999996</v>
      </c>
      <c r="R61" s="206">
        <v>0.44</v>
      </c>
      <c r="S61" s="206">
        <v>4.6900000000000004</v>
      </c>
      <c r="T61" s="206">
        <v>0.56000000000000005</v>
      </c>
      <c r="U61" s="206">
        <v>11.53</v>
      </c>
      <c r="V61" s="206">
        <v>0.85</v>
      </c>
      <c r="W61" s="206">
        <v>6.65</v>
      </c>
      <c r="X61" s="206">
        <v>1.04</v>
      </c>
      <c r="Y61" s="206">
        <v>0</v>
      </c>
      <c r="Z61" s="206">
        <v>4.12</v>
      </c>
      <c r="AA61" s="206">
        <v>0.96</v>
      </c>
      <c r="AB61" s="206">
        <v>0</v>
      </c>
      <c r="AC61" s="206">
        <v>10.43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23.4</v>
      </c>
      <c r="J62" s="206">
        <v>0.28000000000000003</v>
      </c>
      <c r="K62" s="206">
        <v>88.01</v>
      </c>
      <c r="L62" s="206">
        <v>44.22</v>
      </c>
      <c r="M62" s="206">
        <v>0</v>
      </c>
      <c r="N62" s="206">
        <v>1.24</v>
      </c>
      <c r="O62" s="206">
        <v>2.08</v>
      </c>
      <c r="P62" s="206">
        <v>2.82</v>
      </c>
      <c r="Q62" s="206">
        <v>4.5599999999999996</v>
      </c>
      <c r="R62" s="206">
        <v>0.44</v>
      </c>
      <c r="S62" s="206">
        <v>4.6900000000000004</v>
      </c>
      <c r="T62" s="206">
        <v>0.56000000000000005</v>
      </c>
      <c r="U62" s="206">
        <v>11.53</v>
      </c>
      <c r="V62" s="206">
        <v>0.85</v>
      </c>
      <c r="W62" s="206">
        <v>0.48</v>
      </c>
      <c r="X62" s="206">
        <v>1.04</v>
      </c>
      <c r="Y62" s="206">
        <v>0</v>
      </c>
      <c r="Z62" s="206">
        <v>4.12</v>
      </c>
      <c r="AA62" s="206">
        <v>0.96</v>
      </c>
      <c r="AB62" s="206">
        <v>0</v>
      </c>
      <c r="AC62" s="206">
        <v>10.43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23.4</v>
      </c>
      <c r="J63" s="206">
        <v>0.28000000000000003</v>
      </c>
      <c r="K63" s="206">
        <v>88.01</v>
      </c>
      <c r="L63" s="206">
        <v>44.22</v>
      </c>
      <c r="M63" s="206">
        <v>0</v>
      </c>
      <c r="N63" s="206">
        <v>1.24</v>
      </c>
      <c r="O63" s="206">
        <v>2.08</v>
      </c>
      <c r="P63" s="206">
        <v>2.82</v>
      </c>
      <c r="Q63" s="206">
        <v>4.5599999999999996</v>
      </c>
      <c r="R63" s="206">
        <v>0.44</v>
      </c>
      <c r="S63" s="206">
        <v>4.6900000000000004</v>
      </c>
      <c r="T63" s="206">
        <v>0.56000000000000005</v>
      </c>
      <c r="U63" s="206">
        <v>11.53</v>
      </c>
      <c r="V63" s="206">
        <v>0.22</v>
      </c>
      <c r="W63" s="206">
        <v>0.48</v>
      </c>
      <c r="X63" s="206">
        <v>1.04</v>
      </c>
      <c r="Y63" s="206">
        <v>0</v>
      </c>
      <c r="Z63" s="206">
        <v>4.12</v>
      </c>
      <c r="AA63" s="206">
        <v>0.96</v>
      </c>
      <c r="AB63" s="206">
        <v>0</v>
      </c>
      <c r="AC63" s="206">
        <v>10.09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23.4</v>
      </c>
      <c r="J64" s="206">
        <v>0.28000000000000003</v>
      </c>
      <c r="K64" s="206">
        <v>88.01</v>
      </c>
      <c r="L64" s="206">
        <v>44.22</v>
      </c>
      <c r="M64" s="206">
        <v>0</v>
      </c>
      <c r="N64" s="206">
        <v>1.24</v>
      </c>
      <c r="O64" s="206">
        <v>2.08</v>
      </c>
      <c r="P64" s="206">
        <v>2.82</v>
      </c>
      <c r="Q64" s="206">
        <v>4.5599999999999996</v>
      </c>
      <c r="R64" s="206">
        <v>0.44</v>
      </c>
      <c r="S64" s="206">
        <v>4.6900000000000004</v>
      </c>
      <c r="T64" s="206">
        <v>0.56000000000000005</v>
      </c>
      <c r="U64" s="206">
        <v>11.53</v>
      </c>
      <c r="V64" s="206">
        <v>0.32</v>
      </c>
      <c r="W64" s="206">
        <v>0.48</v>
      </c>
      <c r="X64" s="206">
        <v>1.04</v>
      </c>
      <c r="Y64" s="206">
        <v>0</v>
      </c>
      <c r="Z64" s="206">
        <v>4.12</v>
      </c>
      <c r="AA64" s="206">
        <v>0.96</v>
      </c>
      <c r="AB64" s="206">
        <v>0</v>
      </c>
      <c r="AC64" s="206">
        <v>10.09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23.4</v>
      </c>
      <c r="J65" s="206">
        <v>0.28000000000000003</v>
      </c>
      <c r="K65" s="206">
        <v>32.49</v>
      </c>
      <c r="L65" s="206">
        <v>44.22</v>
      </c>
      <c r="M65" s="206">
        <v>0</v>
      </c>
      <c r="N65" s="206">
        <v>1.24</v>
      </c>
      <c r="O65" s="206">
        <v>2.08</v>
      </c>
      <c r="P65" s="206">
        <v>2.82</v>
      </c>
      <c r="Q65" s="206">
        <v>4.5599999999999996</v>
      </c>
      <c r="R65" s="206">
        <v>0.44</v>
      </c>
      <c r="S65" s="206">
        <v>4.6900000000000004</v>
      </c>
      <c r="T65" s="206">
        <v>0.56000000000000005</v>
      </c>
      <c r="U65" s="206">
        <v>11.53</v>
      </c>
      <c r="V65" s="206">
        <v>0.32</v>
      </c>
      <c r="W65" s="206">
        <v>0.48</v>
      </c>
      <c r="X65" s="206">
        <v>1.04</v>
      </c>
      <c r="Y65" s="206">
        <v>0</v>
      </c>
      <c r="Z65" s="206">
        <v>4.12</v>
      </c>
      <c r="AA65" s="206">
        <v>0.96</v>
      </c>
      <c r="AB65" s="206">
        <v>0</v>
      </c>
      <c r="AC65" s="206">
        <v>10.09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23.4</v>
      </c>
      <c r="J66" s="206">
        <v>0.28000000000000003</v>
      </c>
      <c r="K66" s="206">
        <v>6.89</v>
      </c>
      <c r="L66" s="206">
        <v>24.14</v>
      </c>
      <c r="M66" s="206">
        <v>0</v>
      </c>
      <c r="N66" s="206">
        <v>1.24</v>
      </c>
      <c r="O66" s="206">
        <v>2.08</v>
      </c>
      <c r="P66" s="206">
        <v>2.82</v>
      </c>
      <c r="Q66" s="206">
        <v>4.5599999999999996</v>
      </c>
      <c r="R66" s="206">
        <v>0.44</v>
      </c>
      <c r="S66" s="206">
        <v>4.6900000000000004</v>
      </c>
      <c r="T66" s="206">
        <v>0.56000000000000005</v>
      </c>
      <c r="U66" s="206">
        <v>11.53</v>
      </c>
      <c r="V66" s="206">
        <v>0.32</v>
      </c>
      <c r="W66" s="206">
        <v>0.48</v>
      </c>
      <c r="X66" s="206">
        <v>1.04</v>
      </c>
      <c r="Y66" s="206">
        <v>0</v>
      </c>
      <c r="Z66" s="206">
        <v>4.12</v>
      </c>
      <c r="AA66" s="206">
        <v>0.96</v>
      </c>
      <c r="AB66" s="206">
        <v>0</v>
      </c>
      <c r="AC66" s="206">
        <v>10.09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23.4</v>
      </c>
      <c r="J67" s="206">
        <v>0.28000000000000003</v>
      </c>
      <c r="K67" s="206">
        <v>6.89</v>
      </c>
      <c r="L67" s="206">
        <v>24.14</v>
      </c>
      <c r="M67" s="206">
        <v>0</v>
      </c>
      <c r="N67" s="206">
        <v>1.24</v>
      </c>
      <c r="O67" s="206">
        <v>2.08</v>
      </c>
      <c r="P67" s="206">
        <v>2.82</v>
      </c>
      <c r="Q67" s="206">
        <v>4.5599999999999996</v>
      </c>
      <c r="R67" s="206">
        <v>0.44</v>
      </c>
      <c r="S67" s="206">
        <v>4.6900000000000004</v>
      </c>
      <c r="T67" s="206">
        <v>0.56000000000000005</v>
      </c>
      <c r="U67" s="206">
        <v>11.53</v>
      </c>
      <c r="V67" s="206">
        <v>0.67</v>
      </c>
      <c r="W67" s="206">
        <v>0.48</v>
      </c>
      <c r="X67" s="206">
        <v>1.04</v>
      </c>
      <c r="Y67" s="206">
        <v>0</v>
      </c>
      <c r="Z67" s="206">
        <v>4.12</v>
      </c>
      <c r="AA67" s="206">
        <v>0.96</v>
      </c>
      <c r="AB67" s="206">
        <v>0</v>
      </c>
      <c r="AC67" s="206">
        <v>10.43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23.4</v>
      </c>
      <c r="J68" s="206">
        <v>0.28000000000000003</v>
      </c>
      <c r="K68" s="206">
        <v>6.89</v>
      </c>
      <c r="L68" s="206">
        <v>24.14</v>
      </c>
      <c r="M68" s="206">
        <v>0</v>
      </c>
      <c r="N68" s="206">
        <v>1.24</v>
      </c>
      <c r="O68" s="206">
        <v>2.08</v>
      </c>
      <c r="P68" s="206">
        <v>2.82</v>
      </c>
      <c r="Q68" s="206">
        <v>0.23</v>
      </c>
      <c r="R68" s="206">
        <v>0.44</v>
      </c>
      <c r="S68" s="206">
        <v>0.28000000000000003</v>
      </c>
      <c r="T68" s="206">
        <v>0.56000000000000005</v>
      </c>
      <c r="U68" s="206">
        <v>11.53</v>
      </c>
      <c r="V68" s="206">
        <v>0.69</v>
      </c>
      <c r="W68" s="206">
        <v>0.48</v>
      </c>
      <c r="X68" s="206">
        <v>1.04</v>
      </c>
      <c r="Y68" s="206">
        <v>0</v>
      </c>
      <c r="Z68" s="206">
        <v>4.12</v>
      </c>
      <c r="AA68" s="206">
        <v>0.96</v>
      </c>
      <c r="AB68" s="206">
        <v>0</v>
      </c>
      <c r="AC68" s="206">
        <v>10.43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23.4</v>
      </c>
      <c r="J69" s="206">
        <v>0.28000000000000003</v>
      </c>
      <c r="K69" s="206">
        <v>6.89</v>
      </c>
      <c r="L69" s="206">
        <v>24.14</v>
      </c>
      <c r="M69" s="206">
        <v>0</v>
      </c>
      <c r="N69" s="206">
        <v>1.24</v>
      </c>
      <c r="O69" s="206">
        <v>2.08</v>
      </c>
      <c r="P69" s="206">
        <v>2.82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11.53</v>
      </c>
      <c r="V69" s="206">
        <v>0.85</v>
      </c>
      <c r="W69" s="206">
        <v>0.48</v>
      </c>
      <c r="X69" s="206">
        <v>1.04</v>
      </c>
      <c r="Y69" s="206">
        <v>0</v>
      </c>
      <c r="Z69" s="206">
        <v>4.12</v>
      </c>
      <c r="AA69" s="206">
        <v>0.96</v>
      </c>
      <c r="AB69" s="206">
        <v>0</v>
      </c>
      <c r="AC69" s="206">
        <v>10.43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23.4</v>
      </c>
      <c r="J70" s="206">
        <v>0.28000000000000003</v>
      </c>
      <c r="K70" s="206">
        <v>6.89</v>
      </c>
      <c r="L70" s="206">
        <v>24.14</v>
      </c>
      <c r="M70" s="206">
        <v>0</v>
      </c>
      <c r="N70" s="206">
        <v>1.24</v>
      </c>
      <c r="O70" s="206">
        <v>2.08</v>
      </c>
      <c r="P70" s="206">
        <v>2.82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11.53</v>
      </c>
      <c r="V70" s="206">
        <v>0.85</v>
      </c>
      <c r="W70" s="206">
        <v>0.48</v>
      </c>
      <c r="X70" s="206">
        <v>1.04</v>
      </c>
      <c r="Y70" s="206">
        <v>0</v>
      </c>
      <c r="Z70" s="206">
        <v>4.12</v>
      </c>
      <c r="AA70" s="206">
        <v>0.96</v>
      </c>
      <c r="AB70" s="206">
        <v>0</v>
      </c>
      <c r="AC70" s="206">
        <v>10.43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23.4</v>
      </c>
      <c r="J71" s="206">
        <v>0.28000000000000003</v>
      </c>
      <c r="K71" s="206">
        <v>6.89</v>
      </c>
      <c r="L71" s="206">
        <v>22.34</v>
      </c>
      <c r="M71" s="206">
        <v>0</v>
      </c>
      <c r="N71" s="206">
        <v>1.24</v>
      </c>
      <c r="O71" s="206">
        <v>2.08</v>
      </c>
      <c r="P71" s="206">
        <v>2.82</v>
      </c>
      <c r="Q71" s="206">
        <v>0.23</v>
      </c>
      <c r="R71" s="206">
        <v>0.44</v>
      </c>
      <c r="S71" s="206">
        <v>0.28000000000000003</v>
      </c>
      <c r="T71" s="206">
        <v>0.56000000000000005</v>
      </c>
      <c r="U71" s="206">
        <v>11.53</v>
      </c>
      <c r="V71" s="206">
        <v>0.85</v>
      </c>
      <c r="W71" s="206">
        <v>0.48</v>
      </c>
      <c r="X71" s="206">
        <v>1.04</v>
      </c>
      <c r="Y71" s="206">
        <v>0</v>
      </c>
      <c r="Z71" s="206">
        <v>4.12</v>
      </c>
      <c r="AA71" s="206">
        <v>0.96</v>
      </c>
      <c r="AB71" s="206">
        <v>0</v>
      </c>
      <c r="AC71" s="206">
        <v>10.43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23.4</v>
      </c>
      <c r="J72" s="206">
        <v>0.28000000000000003</v>
      </c>
      <c r="K72" s="206">
        <v>6.89</v>
      </c>
      <c r="L72" s="206">
        <v>22.34</v>
      </c>
      <c r="M72" s="206">
        <v>0</v>
      </c>
      <c r="N72" s="206">
        <v>1.24</v>
      </c>
      <c r="O72" s="206">
        <v>2.08</v>
      </c>
      <c r="P72" s="206">
        <v>2.82</v>
      </c>
      <c r="Q72" s="206">
        <v>0.23</v>
      </c>
      <c r="R72" s="206">
        <v>0.44</v>
      </c>
      <c r="S72" s="206">
        <v>0.28000000000000003</v>
      </c>
      <c r="T72" s="206">
        <v>0.56000000000000005</v>
      </c>
      <c r="U72" s="206">
        <v>11.53</v>
      </c>
      <c r="V72" s="206">
        <v>0.85</v>
      </c>
      <c r="W72" s="206">
        <v>0.48</v>
      </c>
      <c r="X72" s="206">
        <v>1.04</v>
      </c>
      <c r="Y72" s="206">
        <v>0</v>
      </c>
      <c r="Z72" s="206">
        <v>4.12</v>
      </c>
      <c r="AA72" s="206">
        <v>0.96</v>
      </c>
      <c r="AB72" s="206">
        <v>0</v>
      </c>
      <c r="AC72" s="206">
        <v>10.43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23.4</v>
      </c>
      <c r="J73" s="206">
        <v>0.28000000000000003</v>
      </c>
      <c r="K73" s="206">
        <v>6.89</v>
      </c>
      <c r="L73" s="206">
        <v>24.14</v>
      </c>
      <c r="M73" s="206">
        <v>0</v>
      </c>
      <c r="N73" s="206">
        <v>1.24</v>
      </c>
      <c r="O73" s="206">
        <v>2.08</v>
      </c>
      <c r="P73" s="206">
        <v>2.82</v>
      </c>
      <c r="Q73" s="206">
        <v>0.23</v>
      </c>
      <c r="R73" s="206">
        <v>0.44</v>
      </c>
      <c r="S73" s="206">
        <v>0.28000000000000003</v>
      </c>
      <c r="T73" s="206">
        <v>0.56000000000000005</v>
      </c>
      <c r="U73" s="206">
        <v>11.53</v>
      </c>
      <c r="V73" s="206">
        <v>0.85</v>
      </c>
      <c r="W73" s="206">
        <v>0.48</v>
      </c>
      <c r="X73" s="206">
        <v>1.04</v>
      </c>
      <c r="Y73" s="206">
        <v>0</v>
      </c>
      <c r="Z73" s="206">
        <v>4.12</v>
      </c>
      <c r="AA73" s="206">
        <v>0.96</v>
      </c>
      <c r="AB73" s="206">
        <v>0</v>
      </c>
      <c r="AC73" s="206">
        <v>10.43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23.4</v>
      </c>
      <c r="J74" s="206">
        <v>0.28000000000000003</v>
      </c>
      <c r="K74" s="206">
        <v>6.89</v>
      </c>
      <c r="L74" s="206">
        <v>24.14</v>
      </c>
      <c r="M74" s="206">
        <v>0</v>
      </c>
      <c r="N74" s="206">
        <v>1.24</v>
      </c>
      <c r="O74" s="206">
        <v>2.08</v>
      </c>
      <c r="P74" s="206">
        <v>2.82</v>
      </c>
      <c r="Q74" s="206">
        <v>0.23</v>
      </c>
      <c r="R74" s="206">
        <v>0.44</v>
      </c>
      <c r="S74" s="206">
        <v>0.28000000000000003</v>
      </c>
      <c r="T74" s="206">
        <v>0.56000000000000005</v>
      </c>
      <c r="U74" s="206">
        <v>11.53</v>
      </c>
      <c r="V74" s="206">
        <v>0.85</v>
      </c>
      <c r="W74" s="206">
        <v>0.48</v>
      </c>
      <c r="X74" s="206">
        <v>1.04</v>
      </c>
      <c r="Y74" s="206">
        <v>0</v>
      </c>
      <c r="Z74" s="206">
        <v>4.12</v>
      </c>
      <c r="AA74" s="206">
        <v>0.96</v>
      </c>
      <c r="AB74" s="206">
        <v>0</v>
      </c>
      <c r="AC74" s="206">
        <v>10.43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23.4</v>
      </c>
      <c r="J75" s="206">
        <v>0.28000000000000003</v>
      </c>
      <c r="K75" s="206">
        <v>6.89</v>
      </c>
      <c r="L75" s="206">
        <v>24.14</v>
      </c>
      <c r="M75" s="206">
        <v>0</v>
      </c>
      <c r="N75" s="206">
        <v>1.24</v>
      </c>
      <c r="O75" s="206">
        <v>2.08</v>
      </c>
      <c r="P75" s="206">
        <v>2.82</v>
      </c>
      <c r="Q75" s="206">
        <v>0.23</v>
      </c>
      <c r="R75" s="206">
        <v>0.44</v>
      </c>
      <c r="S75" s="206">
        <v>0.28000000000000003</v>
      </c>
      <c r="T75" s="206">
        <v>0.56000000000000005</v>
      </c>
      <c r="U75" s="206">
        <v>11.53</v>
      </c>
      <c r="V75" s="206">
        <v>0.85</v>
      </c>
      <c r="W75" s="206">
        <v>0.48</v>
      </c>
      <c r="X75" s="206">
        <v>1.04</v>
      </c>
      <c r="Y75" s="206">
        <v>0</v>
      </c>
      <c r="Z75" s="206">
        <v>4.12</v>
      </c>
      <c r="AA75" s="206">
        <v>0.96</v>
      </c>
      <c r="AB75" s="206">
        <v>0</v>
      </c>
      <c r="AC75" s="206">
        <v>10.43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23.4</v>
      </c>
      <c r="J76" s="206">
        <v>0.28000000000000003</v>
      </c>
      <c r="K76" s="206">
        <v>6.89</v>
      </c>
      <c r="L76" s="206">
        <v>24.14</v>
      </c>
      <c r="M76" s="206">
        <v>0</v>
      </c>
      <c r="N76" s="206">
        <v>1.24</v>
      </c>
      <c r="O76" s="206">
        <v>2.08</v>
      </c>
      <c r="P76" s="206">
        <v>2.82</v>
      </c>
      <c r="Q76" s="206">
        <v>0.23</v>
      </c>
      <c r="R76" s="206">
        <v>0.44</v>
      </c>
      <c r="S76" s="206">
        <v>0.28000000000000003</v>
      </c>
      <c r="T76" s="206">
        <v>0.56000000000000005</v>
      </c>
      <c r="U76" s="206">
        <v>11.53</v>
      </c>
      <c r="V76" s="206">
        <v>0.85</v>
      </c>
      <c r="W76" s="206">
        <v>0.48</v>
      </c>
      <c r="X76" s="206">
        <v>1.04</v>
      </c>
      <c r="Y76" s="206">
        <v>0</v>
      </c>
      <c r="Z76" s="206">
        <v>4.12</v>
      </c>
      <c r="AA76" s="206">
        <v>0.96</v>
      </c>
      <c r="AB76" s="206">
        <v>0</v>
      </c>
      <c r="AC76" s="206">
        <v>10.43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23.4</v>
      </c>
      <c r="J77" s="206">
        <v>0.28000000000000003</v>
      </c>
      <c r="K77" s="206">
        <v>6.89</v>
      </c>
      <c r="L77" s="206">
        <v>24.14</v>
      </c>
      <c r="M77" s="206">
        <v>0</v>
      </c>
      <c r="N77" s="206">
        <v>1.24</v>
      </c>
      <c r="O77" s="206">
        <v>2.08</v>
      </c>
      <c r="P77" s="206">
        <v>2.82</v>
      </c>
      <c r="Q77" s="206">
        <v>0.23</v>
      </c>
      <c r="R77" s="206">
        <v>0.44</v>
      </c>
      <c r="S77" s="206">
        <v>0.28000000000000003</v>
      </c>
      <c r="T77" s="206">
        <v>0.56000000000000005</v>
      </c>
      <c r="U77" s="206">
        <v>11.53</v>
      </c>
      <c r="V77" s="206">
        <v>0.85</v>
      </c>
      <c r="W77" s="206">
        <v>0.48</v>
      </c>
      <c r="X77" s="206">
        <v>1.04</v>
      </c>
      <c r="Y77" s="206">
        <v>0</v>
      </c>
      <c r="Z77" s="206">
        <v>4.12</v>
      </c>
      <c r="AA77" s="206">
        <v>0.96</v>
      </c>
      <c r="AB77" s="206">
        <v>0</v>
      </c>
      <c r="AC77" s="206">
        <v>10.43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23.4</v>
      </c>
      <c r="J78" s="206">
        <v>0.28000000000000003</v>
      </c>
      <c r="K78" s="206">
        <v>6.89</v>
      </c>
      <c r="L78" s="206">
        <v>24.14</v>
      </c>
      <c r="M78" s="206">
        <v>0</v>
      </c>
      <c r="N78" s="206">
        <v>1.24</v>
      </c>
      <c r="O78" s="206">
        <v>2.08</v>
      </c>
      <c r="P78" s="206">
        <v>2.82</v>
      </c>
      <c r="Q78" s="206">
        <v>0.23</v>
      </c>
      <c r="R78" s="206">
        <v>0.44</v>
      </c>
      <c r="S78" s="206">
        <v>0.28000000000000003</v>
      </c>
      <c r="T78" s="206">
        <v>0.56000000000000005</v>
      </c>
      <c r="U78" s="206">
        <v>11.53</v>
      </c>
      <c r="V78" s="206">
        <v>0.85</v>
      </c>
      <c r="W78" s="206">
        <v>0.48</v>
      </c>
      <c r="X78" s="206">
        <v>1.04</v>
      </c>
      <c r="Y78" s="206">
        <v>0</v>
      </c>
      <c r="Z78" s="206">
        <v>4.12</v>
      </c>
      <c r="AA78" s="206">
        <v>0.96</v>
      </c>
      <c r="AB78" s="206">
        <v>0</v>
      </c>
      <c r="AC78" s="206">
        <v>10.43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23.4</v>
      </c>
      <c r="J79" s="206">
        <v>0.28000000000000003</v>
      </c>
      <c r="K79" s="206">
        <v>6.89</v>
      </c>
      <c r="L79" s="206">
        <v>24.14</v>
      </c>
      <c r="M79" s="206">
        <v>0</v>
      </c>
      <c r="N79" s="206">
        <v>1.24</v>
      </c>
      <c r="O79" s="206">
        <v>2.08</v>
      </c>
      <c r="P79" s="206">
        <v>2.82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11.53</v>
      </c>
      <c r="V79" s="206">
        <v>0.85</v>
      </c>
      <c r="W79" s="206">
        <v>0.48</v>
      </c>
      <c r="X79" s="206">
        <v>1.04</v>
      </c>
      <c r="Y79" s="206">
        <v>0</v>
      </c>
      <c r="Z79" s="206">
        <v>4.12</v>
      </c>
      <c r="AA79" s="206">
        <v>0.96</v>
      </c>
      <c r="AB79" s="206">
        <v>0</v>
      </c>
      <c r="AC79" s="206">
        <v>10.43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23.4</v>
      </c>
      <c r="J80" s="206">
        <v>0.28000000000000003</v>
      </c>
      <c r="K80" s="206">
        <v>6.89</v>
      </c>
      <c r="L80" s="206">
        <v>24.14</v>
      </c>
      <c r="M80" s="206">
        <v>0</v>
      </c>
      <c r="N80" s="206">
        <v>1.24</v>
      </c>
      <c r="O80" s="206">
        <v>2.08</v>
      </c>
      <c r="P80" s="206">
        <v>2.82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11.53</v>
      </c>
      <c r="V80" s="206">
        <v>0.85</v>
      </c>
      <c r="W80" s="206">
        <v>0.48</v>
      </c>
      <c r="X80" s="206">
        <v>1.04</v>
      </c>
      <c r="Y80" s="206">
        <v>0</v>
      </c>
      <c r="Z80" s="206">
        <v>4.12</v>
      </c>
      <c r="AA80" s="206">
        <v>0.96</v>
      </c>
      <c r="AB80" s="206">
        <v>0</v>
      </c>
      <c r="AC80" s="206">
        <v>10.43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23.4</v>
      </c>
      <c r="J81" s="206">
        <v>0.28000000000000003</v>
      </c>
      <c r="K81" s="206">
        <v>6.89</v>
      </c>
      <c r="L81" s="206">
        <v>24.14</v>
      </c>
      <c r="M81" s="206">
        <v>0</v>
      </c>
      <c r="N81" s="206">
        <v>1.24</v>
      </c>
      <c r="O81" s="206">
        <v>2.08</v>
      </c>
      <c r="P81" s="206">
        <v>2.82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11.53</v>
      </c>
      <c r="V81" s="206">
        <v>0.85</v>
      </c>
      <c r="W81" s="206">
        <v>0.48</v>
      </c>
      <c r="X81" s="206">
        <v>1.04</v>
      </c>
      <c r="Y81" s="206">
        <v>0</v>
      </c>
      <c r="Z81" s="206">
        <v>4.12</v>
      </c>
      <c r="AA81" s="206">
        <v>0.96</v>
      </c>
      <c r="AB81" s="206">
        <v>0</v>
      </c>
      <c r="AC81" s="206">
        <v>10.43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23.4</v>
      </c>
      <c r="J82" s="206">
        <v>0.28000000000000003</v>
      </c>
      <c r="K82" s="206">
        <v>6.89</v>
      </c>
      <c r="L82" s="206">
        <v>24.14</v>
      </c>
      <c r="M82" s="206">
        <v>0</v>
      </c>
      <c r="N82" s="206">
        <v>1.24</v>
      </c>
      <c r="O82" s="206">
        <v>2.08</v>
      </c>
      <c r="P82" s="206">
        <v>2.82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11.53</v>
      </c>
      <c r="V82" s="206">
        <v>0.85</v>
      </c>
      <c r="W82" s="206">
        <v>0.48</v>
      </c>
      <c r="X82" s="206">
        <v>1.04</v>
      </c>
      <c r="Y82" s="206">
        <v>0</v>
      </c>
      <c r="Z82" s="206">
        <v>4.12</v>
      </c>
      <c r="AA82" s="206">
        <v>0.96</v>
      </c>
      <c r="AB82" s="206">
        <v>0</v>
      </c>
      <c r="AC82" s="206">
        <v>10.43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23.69</v>
      </c>
      <c r="J83" s="206">
        <v>0.28000000000000003</v>
      </c>
      <c r="K83" s="206">
        <v>6.89</v>
      </c>
      <c r="L83" s="206">
        <v>24.14</v>
      </c>
      <c r="M83" s="206">
        <v>0</v>
      </c>
      <c r="N83" s="206">
        <v>1.24</v>
      </c>
      <c r="O83" s="206">
        <v>2.08</v>
      </c>
      <c r="P83" s="206">
        <v>2.82</v>
      </c>
      <c r="Q83" s="206">
        <v>0.23</v>
      </c>
      <c r="R83" s="206">
        <v>0.44</v>
      </c>
      <c r="S83" s="206">
        <v>0.28000000000000003</v>
      </c>
      <c r="T83" s="206">
        <v>0.56000000000000005</v>
      </c>
      <c r="U83" s="206">
        <v>11.53</v>
      </c>
      <c r="V83" s="206">
        <v>0.8</v>
      </c>
      <c r="W83" s="206">
        <v>0.48</v>
      </c>
      <c r="X83" s="206">
        <v>1.04</v>
      </c>
      <c r="Y83" s="206">
        <v>0</v>
      </c>
      <c r="Z83" s="206">
        <v>4.12</v>
      </c>
      <c r="AA83" s="206">
        <v>0.96</v>
      </c>
      <c r="AB83" s="206">
        <v>0</v>
      </c>
      <c r="AC83" s="206">
        <v>-3.09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23.69</v>
      </c>
      <c r="J84" s="206">
        <v>0.28000000000000003</v>
      </c>
      <c r="K84" s="206">
        <v>6.89</v>
      </c>
      <c r="L84" s="206">
        <v>44.22</v>
      </c>
      <c r="M84" s="206">
        <v>0</v>
      </c>
      <c r="N84" s="206">
        <v>1.24</v>
      </c>
      <c r="O84" s="206">
        <v>2.08</v>
      </c>
      <c r="P84" s="206">
        <v>2.82</v>
      </c>
      <c r="Q84" s="206">
        <v>4.5599999999999996</v>
      </c>
      <c r="R84" s="206">
        <v>0.44</v>
      </c>
      <c r="S84" s="206">
        <v>4.6900000000000004</v>
      </c>
      <c r="T84" s="206">
        <v>0.56000000000000005</v>
      </c>
      <c r="U84" s="206">
        <v>11.53</v>
      </c>
      <c r="V84" s="206">
        <v>0.85</v>
      </c>
      <c r="W84" s="206">
        <v>0.48</v>
      </c>
      <c r="X84" s="206">
        <v>1.04</v>
      </c>
      <c r="Y84" s="206">
        <v>0</v>
      </c>
      <c r="Z84" s="206">
        <v>4.12</v>
      </c>
      <c r="AA84" s="206">
        <v>0.96</v>
      </c>
      <c r="AB84" s="206">
        <v>0</v>
      </c>
      <c r="AC84" s="206">
        <v>-3.09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23.69</v>
      </c>
      <c r="J85" s="206">
        <v>0.28000000000000003</v>
      </c>
      <c r="K85" s="206">
        <v>6.89</v>
      </c>
      <c r="L85" s="206">
        <v>44.22</v>
      </c>
      <c r="M85" s="206">
        <v>0</v>
      </c>
      <c r="N85" s="206">
        <v>1.24</v>
      </c>
      <c r="O85" s="206">
        <v>2.08</v>
      </c>
      <c r="P85" s="206">
        <v>3.09</v>
      </c>
      <c r="Q85" s="206">
        <v>4.5199999999999996</v>
      </c>
      <c r="R85" s="206">
        <v>0.44</v>
      </c>
      <c r="S85" s="206">
        <v>4.6900000000000004</v>
      </c>
      <c r="T85" s="206">
        <v>0.56000000000000005</v>
      </c>
      <c r="U85" s="206">
        <v>11.53</v>
      </c>
      <c r="V85" s="206">
        <v>0.85</v>
      </c>
      <c r="W85" s="206">
        <v>0.48</v>
      </c>
      <c r="X85" s="206">
        <v>1.04</v>
      </c>
      <c r="Y85" s="206">
        <v>0</v>
      </c>
      <c r="Z85" s="206">
        <v>4.12</v>
      </c>
      <c r="AA85" s="206">
        <v>0.96</v>
      </c>
      <c r="AB85" s="206">
        <v>0</v>
      </c>
      <c r="AC85" s="206">
        <v>10.43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23.69</v>
      </c>
      <c r="J86" s="206">
        <v>0.28000000000000003</v>
      </c>
      <c r="K86" s="206">
        <v>6.89</v>
      </c>
      <c r="L86" s="206">
        <v>44.22</v>
      </c>
      <c r="M86" s="206">
        <v>0</v>
      </c>
      <c r="N86" s="206">
        <v>1.24</v>
      </c>
      <c r="O86" s="206">
        <v>2.08</v>
      </c>
      <c r="P86" s="206">
        <v>3.09</v>
      </c>
      <c r="Q86" s="206">
        <v>4.5599999999999996</v>
      </c>
      <c r="R86" s="206">
        <v>0.44</v>
      </c>
      <c r="S86" s="206">
        <v>4.6900000000000004</v>
      </c>
      <c r="T86" s="206">
        <v>0.56000000000000005</v>
      </c>
      <c r="U86" s="206">
        <v>11.53</v>
      </c>
      <c r="V86" s="206">
        <v>0.77</v>
      </c>
      <c r="W86" s="206">
        <v>0.48</v>
      </c>
      <c r="X86" s="206">
        <v>1.04</v>
      </c>
      <c r="Y86" s="206">
        <v>0</v>
      </c>
      <c r="Z86" s="206">
        <v>4.12</v>
      </c>
      <c r="AA86" s="206">
        <v>0.96</v>
      </c>
      <c r="AB86" s="206">
        <v>0</v>
      </c>
      <c r="AC86" s="206">
        <v>-3.09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23.69</v>
      </c>
      <c r="J87" s="206">
        <v>0.28000000000000003</v>
      </c>
      <c r="K87" s="206">
        <v>6.89</v>
      </c>
      <c r="L87" s="206">
        <v>44.22</v>
      </c>
      <c r="M87" s="206">
        <v>0</v>
      </c>
      <c r="N87" s="206">
        <v>1.24</v>
      </c>
      <c r="O87" s="206">
        <v>2.08</v>
      </c>
      <c r="P87" s="206">
        <v>3.09</v>
      </c>
      <c r="Q87" s="206">
        <v>4.5599999999999996</v>
      </c>
      <c r="R87" s="206">
        <v>0.44</v>
      </c>
      <c r="S87" s="206">
        <v>4.6900000000000004</v>
      </c>
      <c r="T87" s="206">
        <v>0.56000000000000005</v>
      </c>
      <c r="U87" s="206">
        <v>11.53</v>
      </c>
      <c r="V87" s="206">
        <v>0.22</v>
      </c>
      <c r="W87" s="206">
        <v>0.48</v>
      </c>
      <c r="X87" s="206">
        <v>1.04</v>
      </c>
      <c r="Y87" s="206">
        <v>0</v>
      </c>
      <c r="Z87" s="206">
        <v>4.12</v>
      </c>
      <c r="AA87" s="206">
        <v>0.96</v>
      </c>
      <c r="AB87" s="206">
        <v>0</v>
      </c>
      <c r="AC87" s="206">
        <v>-3.09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23.69</v>
      </c>
      <c r="J88" s="206">
        <v>0.28000000000000003</v>
      </c>
      <c r="K88" s="206">
        <v>6.89</v>
      </c>
      <c r="L88" s="206">
        <v>44.22</v>
      </c>
      <c r="M88" s="206">
        <v>0</v>
      </c>
      <c r="N88" s="206">
        <v>1.24</v>
      </c>
      <c r="O88" s="206">
        <v>2.08</v>
      </c>
      <c r="P88" s="206">
        <v>3.09</v>
      </c>
      <c r="Q88" s="206">
        <v>4.5599999999999996</v>
      </c>
      <c r="R88" s="206">
        <v>0.44</v>
      </c>
      <c r="S88" s="206">
        <v>4.6900000000000004</v>
      </c>
      <c r="T88" s="206">
        <v>0.56000000000000005</v>
      </c>
      <c r="U88" s="206">
        <v>11.53</v>
      </c>
      <c r="V88" s="206">
        <v>0.22</v>
      </c>
      <c r="W88" s="206">
        <v>0.48</v>
      </c>
      <c r="X88" s="206">
        <v>1.04</v>
      </c>
      <c r="Y88" s="206">
        <v>0</v>
      </c>
      <c r="Z88" s="206">
        <v>4.12</v>
      </c>
      <c r="AA88" s="206">
        <v>0.96</v>
      </c>
      <c r="AB88" s="206">
        <v>0</v>
      </c>
      <c r="AC88" s="206">
        <v>-3.09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23.69</v>
      </c>
      <c r="J89" s="206">
        <v>0.28000000000000003</v>
      </c>
      <c r="K89" s="206">
        <v>6.89</v>
      </c>
      <c r="L89" s="206">
        <v>44.22</v>
      </c>
      <c r="M89" s="206">
        <v>0</v>
      </c>
      <c r="N89" s="206">
        <v>1.24</v>
      </c>
      <c r="O89" s="206">
        <v>2.08</v>
      </c>
      <c r="P89" s="206">
        <v>2.82</v>
      </c>
      <c r="Q89" s="206">
        <v>4.74</v>
      </c>
      <c r="R89" s="206">
        <v>0.44</v>
      </c>
      <c r="S89" s="206">
        <v>4.6900000000000004</v>
      </c>
      <c r="T89" s="206">
        <v>0.56000000000000005</v>
      </c>
      <c r="U89" s="206">
        <v>11.53</v>
      </c>
      <c r="V89" s="206">
        <v>0.22</v>
      </c>
      <c r="W89" s="206">
        <v>0.48</v>
      </c>
      <c r="X89" s="206">
        <v>1.04</v>
      </c>
      <c r="Y89" s="206">
        <v>0</v>
      </c>
      <c r="Z89" s="206">
        <v>4.12</v>
      </c>
      <c r="AA89" s="206">
        <v>0.96</v>
      </c>
      <c r="AB89" s="206">
        <v>0</v>
      </c>
      <c r="AC89" s="206">
        <v>10.43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23.69</v>
      </c>
      <c r="J90" s="206">
        <v>0.28000000000000003</v>
      </c>
      <c r="K90" s="206">
        <v>88.01</v>
      </c>
      <c r="L90" s="206">
        <v>44.22</v>
      </c>
      <c r="M90" s="206">
        <v>0</v>
      </c>
      <c r="N90" s="206">
        <v>1.24</v>
      </c>
      <c r="O90" s="206">
        <v>2.08</v>
      </c>
      <c r="P90" s="206">
        <v>2.82</v>
      </c>
      <c r="Q90" s="206">
        <v>4.57</v>
      </c>
      <c r="R90" s="206">
        <v>0.44</v>
      </c>
      <c r="S90" s="206">
        <v>4.6900000000000004</v>
      </c>
      <c r="T90" s="206">
        <v>0.56000000000000005</v>
      </c>
      <c r="U90" s="206">
        <v>11.53</v>
      </c>
      <c r="V90" s="206">
        <v>0.22</v>
      </c>
      <c r="W90" s="206">
        <v>0.48</v>
      </c>
      <c r="X90" s="206">
        <v>1.04</v>
      </c>
      <c r="Y90" s="206">
        <v>0</v>
      </c>
      <c r="Z90" s="206">
        <v>4.12</v>
      </c>
      <c r="AA90" s="206">
        <v>0.96</v>
      </c>
      <c r="AB90" s="206">
        <v>0</v>
      </c>
      <c r="AC90" s="206">
        <v>10.43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23.69</v>
      </c>
      <c r="J91" s="206">
        <v>0.28000000000000003</v>
      </c>
      <c r="K91" s="206">
        <v>88.01</v>
      </c>
      <c r="L91" s="206">
        <v>44.22</v>
      </c>
      <c r="M91" s="206">
        <v>0</v>
      </c>
      <c r="N91" s="206">
        <v>1.24</v>
      </c>
      <c r="O91" s="206">
        <v>2.08</v>
      </c>
      <c r="P91" s="206">
        <v>2.82</v>
      </c>
      <c r="Q91" s="206">
        <v>4.5599999999999996</v>
      </c>
      <c r="R91" s="206">
        <v>0.44</v>
      </c>
      <c r="S91" s="206">
        <v>4.6399999999999997</v>
      </c>
      <c r="T91" s="206">
        <v>0.56000000000000005</v>
      </c>
      <c r="U91" s="206">
        <v>11.53</v>
      </c>
      <c r="V91" s="206">
        <v>4.1399999999999997</v>
      </c>
      <c r="W91" s="206">
        <v>6.8</v>
      </c>
      <c r="X91" s="206">
        <v>1.04</v>
      </c>
      <c r="Y91" s="206">
        <v>0</v>
      </c>
      <c r="Z91" s="206">
        <v>4.12</v>
      </c>
      <c r="AA91" s="206">
        <v>0.96</v>
      </c>
      <c r="AB91" s="206">
        <v>0</v>
      </c>
      <c r="AC91" s="206">
        <v>10.43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23.69</v>
      </c>
      <c r="J92" s="206">
        <v>0.28000000000000003</v>
      </c>
      <c r="K92" s="206">
        <v>88.01</v>
      </c>
      <c r="L92" s="206">
        <v>44.22</v>
      </c>
      <c r="M92" s="206">
        <v>0</v>
      </c>
      <c r="N92" s="206">
        <v>1.24</v>
      </c>
      <c r="O92" s="206">
        <v>2.08</v>
      </c>
      <c r="P92" s="206">
        <v>2.82</v>
      </c>
      <c r="Q92" s="206">
        <v>4.5599999999999996</v>
      </c>
      <c r="R92" s="206">
        <v>0.44</v>
      </c>
      <c r="S92" s="206">
        <v>4.6399999999999997</v>
      </c>
      <c r="T92" s="206">
        <v>0.56000000000000005</v>
      </c>
      <c r="U92" s="206">
        <v>11.53</v>
      </c>
      <c r="V92" s="206">
        <v>5.27</v>
      </c>
      <c r="W92" s="206">
        <v>6.85</v>
      </c>
      <c r="X92" s="206">
        <v>15.4</v>
      </c>
      <c r="Y92" s="206">
        <v>0</v>
      </c>
      <c r="Z92" s="206">
        <v>18.54</v>
      </c>
      <c r="AA92" s="206">
        <v>0.96</v>
      </c>
      <c r="AB92" s="206">
        <v>0</v>
      </c>
      <c r="AC92" s="206">
        <v>10.43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23.69</v>
      </c>
      <c r="J93" s="206">
        <v>0.28000000000000003</v>
      </c>
      <c r="K93" s="206">
        <v>88.01</v>
      </c>
      <c r="L93" s="206">
        <v>44.22</v>
      </c>
      <c r="M93" s="206">
        <v>0</v>
      </c>
      <c r="N93" s="206">
        <v>1.24</v>
      </c>
      <c r="O93" s="206">
        <v>2.08</v>
      </c>
      <c r="P93" s="206">
        <v>2.82</v>
      </c>
      <c r="Q93" s="206">
        <v>4.5599999999999996</v>
      </c>
      <c r="R93" s="206">
        <v>7.73</v>
      </c>
      <c r="S93" s="206">
        <v>4.6399999999999997</v>
      </c>
      <c r="T93" s="206">
        <v>0.56000000000000005</v>
      </c>
      <c r="U93" s="206">
        <v>11.53</v>
      </c>
      <c r="V93" s="206">
        <v>5.27</v>
      </c>
      <c r="W93" s="206">
        <v>6.85</v>
      </c>
      <c r="X93" s="206">
        <v>15.4</v>
      </c>
      <c r="Y93" s="206">
        <v>0</v>
      </c>
      <c r="Z93" s="206">
        <v>35.729999999999997</v>
      </c>
      <c r="AA93" s="206">
        <v>0.96</v>
      </c>
      <c r="AB93" s="206">
        <v>0</v>
      </c>
      <c r="AC93" s="206">
        <v>10.43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23.69</v>
      </c>
      <c r="J94" s="206">
        <v>0.28000000000000003</v>
      </c>
      <c r="K94" s="206">
        <v>88.01</v>
      </c>
      <c r="L94" s="206">
        <v>44.22</v>
      </c>
      <c r="M94" s="206">
        <v>0</v>
      </c>
      <c r="N94" s="206">
        <v>1.24</v>
      </c>
      <c r="O94" s="206">
        <v>2.08</v>
      </c>
      <c r="P94" s="206">
        <v>2.82</v>
      </c>
      <c r="Q94" s="206">
        <v>4.5599999999999996</v>
      </c>
      <c r="R94" s="206">
        <v>7.73</v>
      </c>
      <c r="S94" s="206">
        <v>4.6399999999999997</v>
      </c>
      <c r="T94" s="206">
        <v>0.56000000000000005</v>
      </c>
      <c r="U94" s="206">
        <v>11.53</v>
      </c>
      <c r="V94" s="206">
        <v>5.27</v>
      </c>
      <c r="W94" s="206">
        <v>6.85</v>
      </c>
      <c r="X94" s="206">
        <v>15.4</v>
      </c>
      <c r="Y94" s="206">
        <v>0</v>
      </c>
      <c r="Z94" s="206">
        <v>35.729999999999997</v>
      </c>
      <c r="AA94" s="206">
        <v>0.96</v>
      </c>
      <c r="AB94" s="206">
        <v>0</v>
      </c>
      <c r="AC94" s="206">
        <v>10.43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23.69</v>
      </c>
      <c r="J95" s="206">
        <v>0.28000000000000003</v>
      </c>
      <c r="K95" s="206">
        <v>88.01</v>
      </c>
      <c r="L95" s="206">
        <v>44.22</v>
      </c>
      <c r="M95" s="206">
        <v>0</v>
      </c>
      <c r="N95" s="206">
        <v>1.24</v>
      </c>
      <c r="O95" s="206">
        <v>2.08</v>
      </c>
      <c r="P95" s="206">
        <v>2.82</v>
      </c>
      <c r="Q95" s="206">
        <v>4.5199999999999996</v>
      </c>
      <c r="R95" s="206">
        <v>7.73</v>
      </c>
      <c r="S95" s="206">
        <v>4.59</v>
      </c>
      <c r="T95" s="206">
        <v>0.56000000000000005</v>
      </c>
      <c r="U95" s="206">
        <v>11.53</v>
      </c>
      <c r="V95" s="206">
        <v>5.27</v>
      </c>
      <c r="W95" s="206">
        <v>6.85</v>
      </c>
      <c r="X95" s="206">
        <v>15.4</v>
      </c>
      <c r="Y95" s="206">
        <v>0</v>
      </c>
      <c r="Z95" s="206">
        <v>35.729999999999997</v>
      </c>
      <c r="AA95" s="206">
        <v>0.96</v>
      </c>
      <c r="AB95" s="206">
        <v>0</v>
      </c>
      <c r="AC95" s="206">
        <v>10.43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23.69</v>
      </c>
      <c r="J96" s="206">
        <v>0.28000000000000003</v>
      </c>
      <c r="K96" s="206">
        <v>88.01</v>
      </c>
      <c r="L96" s="206">
        <v>44.22</v>
      </c>
      <c r="M96" s="206">
        <v>0</v>
      </c>
      <c r="N96" s="206">
        <v>1.24</v>
      </c>
      <c r="O96" s="206">
        <v>2.08</v>
      </c>
      <c r="P96" s="206">
        <v>2.82</v>
      </c>
      <c r="Q96" s="206">
        <v>4.5599999999999996</v>
      </c>
      <c r="R96" s="206">
        <v>7.73</v>
      </c>
      <c r="S96" s="206">
        <v>4.2699999999999996</v>
      </c>
      <c r="T96" s="206">
        <v>0.56000000000000005</v>
      </c>
      <c r="U96" s="206">
        <v>11.53</v>
      </c>
      <c r="V96" s="206">
        <v>5.27</v>
      </c>
      <c r="W96" s="206">
        <v>6.85</v>
      </c>
      <c r="X96" s="206">
        <v>15.4</v>
      </c>
      <c r="Y96" s="206">
        <v>0</v>
      </c>
      <c r="Z96" s="206">
        <v>35.729999999999997</v>
      </c>
      <c r="AA96" s="206">
        <v>0.96</v>
      </c>
      <c r="AB96" s="206">
        <v>0</v>
      </c>
      <c r="AC96" s="206">
        <v>10.43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23.69</v>
      </c>
      <c r="J97" s="206">
        <v>0.28000000000000003</v>
      </c>
      <c r="K97" s="206">
        <v>88.01</v>
      </c>
      <c r="L97" s="206">
        <v>44.22</v>
      </c>
      <c r="M97" s="206">
        <v>0</v>
      </c>
      <c r="N97" s="206">
        <v>1.24</v>
      </c>
      <c r="O97" s="206">
        <v>2.08</v>
      </c>
      <c r="P97" s="206">
        <v>2.82</v>
      </c>
      <c r="Q97" s="206">
        <v>4.5599999999999996</v>
      </c>
      <c r="R97" s="206">
        <v>7.61</v>
      </c>
      <c r="S97" s="206">
        <v>4.2699999999999996</v>
      </c>
      <c r="T97" s="206">
        <v>0.56000000000000005</v>
      </c>
      <c r="U97" s="206">
        <v>11.53</v>
      </c>
      <c r="V97" s="206">
        <v>5.27</v>
      </c>
      <c r="W97" s="206">
        <v>6.95</v>
      </c>
      <c r="X97" s="206">
        <v>15.4</v>
      </c>
      <c r="Y97" s="206">
        <v>0</v>
      </c>
      <c r="Z97" s="206">
        <v>35.590000000000003</v>
      </c>
      <c r="AA97" s="206">
        <v>13.33</v>
      </c>
      <c r="AB97" s="206">
        <v>0</v>
      </c>
      <c r="AC97" s="206">
        <v>10.43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23.69</v>
      </c>
      <c r="J98" s="206">
        <v>0.28000000000000003</v>
      </c>
      <c r="K98" s="206">
        <v>87.13</v>
      </c>
      <c r="L98" s="206">
        <v>44.22</v>
      </c>
      <c r="M98" s="206">
        <v>0</v>
      </c>
      <c r="N98" s="206">
        <v>1.24</v>
      </c>
      <c r="O98" s="206">
        <v>2.08</v>
      </c>
      <c r="P98" s="206">
        <v>2.82</v>
      </c>
      <c r="Q98" s="206">
        <v>4.5599999999999996</v>
      </c>
      <c r="R98" s="206">
        <v>7.61</v>
      </c>
      <c r="S98" s="206">
        <v>4.2699999999999996</v>
      </c>
      <c r="T98" s="206">
        <v>0.56000000000000005</v>
      </c>
      <c r="U98" s="206">
        <v>11.53</v>
      </c>
      <c r="V98" s="206">
        <v>5.27</v>
      </c>
      <c r="W98" s="206">
        <v>6.95</v>
      </c>
      <c r="X98" s="206">
        <v>15.4</v>
      </c>
      <c r="Y98" s="206">
        <v>0</v>
      </c>
      <c r="Z98" s="206">
        <v>35.590000000000003</v>
      </c>
      <c r="AA98" s="206">
        <v>13.33</v>
      </c>
      <c r="AB98" s="206">
        <v>0</v>
      </c>
      <c r="AC98" s="206">
        <v>10.43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4.7250000000000009E-3</v>
      </c>
      <c r="E99">
        <f t="shared" si="0"/>
        <v>0</v>
      </c>
      <c r="F99">
        <f t="shared" si="0"/>
        <v>0</v>
      </c>
      <c r="G99">
        <f t="shared" si="0"/>
        <v>4.3050000000000019E-2</v>
      </c>
      <c r="H99">
        <f t="shared" si="0"/>
        <v>0</v>
      </c>
      <c r="I99">
        <f t="shared" si="0"/>
        <v>0.53344500000000072</v>
      </c>
      <c r="J99">
        <f t="shared" si="0"/>
        <v>4.0599999999999968E-3</v>
      </c>
      <c r="K99">
        <f t="shared" si="0"/>
        <v>0.98139750000000026</v>
      </c>
      <c r="L99">
        <f t="shared" si="0"/>
        <v>0.83949999999999947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6.2944999999999932E-2</v>
      </c>
      <c r="Q99">
        <f t="shared" si="0"/>
        <v>6.9414999999999935E-2</v>
      </c>
      <c r="R99">
        <f t="shared" si="0"/>
        <v>4.8874999999999974E-2</v>
      </c>
      <c r="S99">
        <f t="shared" si="0"/>
        <v>6.5004999999999993E-2</v>
      </c>
      <c r="T99">
        <f t="shared" si="0"/>
        <v>1.3440000000000016E-2</v>
      </c>
      <c r="U99">
        <f t="shared" si="0"/>
        <v>0.27671999999999952</v>
      </c>
      <c r="V99">
        <f t="shared" si="0"/>
        <v>5.0774999999999924E-2</v>
      </c>
      <c r="W99">
        <f t="shared" si="0"/>
        <v>6.8634999999999988E-2</v>
      </c>
      <c r="X99">
        <f t="shared" si="0"/>
        <v>0.12539500000000028</v>
      </c>
      <c r="Y99">
        <f t="shared" si="0"/>
        <v>0</v>
      </c>
      <c r="Z99">
        <f t="shared" si="0"/>
        <v>0.30909749999999997</v>
      </c>
      <c r="AA99">
        <f t="shared" si="0"/>
        <v>6.9427500000000156E-2</v>
      </c>
      <c r="AB99">
        <f t="shared" si="0"/>
        <v>0</v>
      </c>
      <c r="AC99">
        <f t="shared" si="0"/>
        <v>0.21172999999999961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0.169935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-9.8800000000000008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-11.48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-12.38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-11.78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-13.68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-13.98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-7.58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-6.78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-5.78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-4.4800000000000004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-3.28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-1.58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-6.18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-7.18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-8.18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-9.18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-9.18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-10.18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-9.18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-10.18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-11.18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-11.18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-12.18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-12.18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-12.18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-4.3195000000000074E-2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2.81</v>
      </c>
      <c r="J3" s="206">
        <v>0</v>
      </c>
      <c r="K3" s="206">
        <v>2.61</v>
      </c>
      <c r="L3" s="206">
        <v>0.78</v>
      </c>
      <c r="M3" s="206">
        <v>1.2</v>
      </c>
      <c r="N3" s="206">
        <v>0.1</v>
      </c>
      <c r="O3" s="206">
        <v>0.12</v>
      </c>
      <c r="P3" s="206">
        <v>4.7300000000000004</v>
      </c>
      <c r="Q3" s="206">
        <v>0.38</v>
      </c>
      <c r="R3" s="206">
        <v>0.65</v>
      </c>
      <c r="S3" s="206">
        <v>0.36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2.81</v>
      </c>
      <c r="J4" s="206">
        <v>0</v>
      </c>
      <c r="K4" s="206">
        <v>2.61</v>
      </c>
      <c r="L4" s="206">
        <v>0.78</v>
      </c>
      <c r="M4" s="206">
        <v>1.2</v>
      </c>
      <c r="N4" s="206">
        <v>0.1</v>
      </c>
      <c r="O4" s="206">
        <v>0.12</v>
      </c>
      <c r="P4" s="206">
        <v>4.7300000000000004</v>
      </c>
      <c r="Q4" s="206">
        <v>0.38</v>
      </c>
      <c r="R4" s="206">
        <v>0.65</v>
      </c>
      <c r="S4" s="206">
        <v>0.36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2.81</v>
      </c>
      <c r="J5" s="206">
        <v>0</v>
      </c>
      <c r="K5" s="206">
        <v>1.3</v>
      </c>
      <c r="L5" s="206">
        <v>0.78</v>
      </c>
      <c r="M5" s="206">
        <v>1.2</v>
      </c>
      <c r="N5" s="206">
        <v>0.1</v>
      </c>
      <c r="O5" s="206">
        <v>0.12</v>
      </c>
      <c r="P5" s="206">
        <v>4.7300000000000004</v>
      </c>
      <c r="Q5" s="206">
        <v>0.38</v>
      </c>
      <c r="R5" s="206">
        <v>0.56999999999999995</v>
      </c>
      <c r="S5" s="206">
        <v>0.3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2.81</v>
      </c>
      <c r="J6" s="206">
        <v>0</v>
      </c>
      <c r="K6" s="206">
        <v>1.3</v>
      </c>
      <c r="L6" s="206">
        <v>0.78</v>
      </c>
      <c r="M6" s="206">
        <v>1.2</v>
      </c>
      <c r="N6" s="206">
        <v>0.1</v>
      </c>
      <c r="O6" s="206">
        <v>0.12</v>
      </c>
      <c r="P6" s="206">
        <v>4.7300000000000004</v>
      </c>
      <c r="Q6" s="206">
        <v>0.38</v>
      </c>
      <c r="R6" s="206">
        <v>0.56999999999999995</v>
      </c>
      <c r="S6" s="206">
        <v>0.3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2.81</v>
      </c>
      <c r="J7" s="206">
        <v>0</v>
      </c>
      <c r="K7" s="206">
        <v>1.3</v>
      </c>
      <c r="L7" s="206">
        <v>0.78</v>
      </c>
      <c r="M7" s="206">
        <v>1.2</v>
      </c>
      <c r="N7" s="206">
        <v>0.1</v>
      </c>
      <c r="O7" s="206">
        <v>0.12</v>
      </c>
      <c r="P7" s="206">
        <v>4.7300000000000004</v>
      </c>
      <c r="Q7" s="206">
        <v>0.38</v>
      </c>
      <c r="R7" s="206">
        <v>0.56999999999999995</v>
      </c>
      <c r="S7" s="206">
        <v>0.3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2.81</v>
      </c>
      <c r="J8" s="206">
        <v>0</v>
      </c>
      <c r="K8" s="206">
        <v>1.3</v>
      </c>
      <c r="L8" s="206">
        <v>0.78</v>
      </c>
      <c r="M8" s="206">
        <v>1.2</v>
      </c>
      <c r="N8" s="206">
        <v>0.1</v>
      </c>
      <c r="O8" s="206">
        <v>0.12</v>
      </c>
      <c r="P8" s="206">
        <v>4.7300000000000004</v>
      </c>
      <c r="Q8" s="206">
        <v>0.38</v>
      </c>
      <c r="R8" s="206">
        <v>0.56999999999999995</v>
      </c>
      <c r="S8" s="206">
        <v>0.3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2.81</v>
      </c>
      <c r="J9" s="206">
        <v>0</v>
      </c>
      <c r="K9" s="206">
        <v>1.3</v>
      </c>
      <c r="L9" s="206">
        <v>0.78</v>
      </c>
      <c r="M9" s="206">
        <v>1.21</v>
      </c>
      <c r="N9" s="206">
        <v>0.1</v>
      </c>
      <c r="O9" s="206">
        <v>0.12</v>
      </c>
      <c r="P9" s="206">
        <v>4.7300000000000004</v>
      </c>
      <c r="Q9" s="206">
        <v>0.38</v>
      </c>
      <c r="R9" s="206">
        <v>0.56999999999999995</v>
      </c>
      <c r="S9" s="206">
        <v>0.3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2.81</v>
      </c>
      <c r="J10" s="206">
        <v>0</v>
      </c>
      <c r="K10" s="206">
        <v>1.3</v>
      </c>
      <c r="L10" s="206">
        <v>0.78</v>
      </c>
      <c r="M10" s="206">
        <v>1.21</v>
      </c>
      <c r="N10" s="206">
        <v>0.1</v>
      </c>
      <c r="O10" s="206">
        <v>0.12</v>
      </c>
      <c r="P10" s="206">
        <v>4.7300000000000004</v>
      </c>
      <c r="Q10" s="206">
        <v>0.38</v>
      </c>
      <c r="R10" s="206">
        <v>0.56999999999999995</v>
      </c>
      <c r="S10" s="206">
        <v>0.3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2.81</v>
      </c>
      <c r="J11" s="206">
        <v>0</v>
      </c>
      <c r="K11" s="206">
        <v>1.3</v>
      </c>
      <c r="L11" s="206">
        <v>0.78</v>
      </c>
      <c r="M11" s="206">
        <v>1.21</v>
      </c>
      <c r="N11" s="206">
        <v>0.1</v>
      </c>
      <c r="O11" s="206">
        <v>0.12</v>
      </c>
      <c r="P11" s="206">
        <v>4.7300000000000004</v>
      </c>
      <c r="Q11" s="206">
        <v>0.38</v>
      </c>
      <c r="R11" s="206">
        <v>0.56999999999999995</v>
      </c>
      <c r="S11" s="206">
        <v>0.3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2.81</v>
      </c>
      <c r="J12" s="206">
        <v>0</v>
      </c>
      <c r="K12" s="206">
        <v>1.3</v>
      </c>
      <c r="L12" s="206">
        <v>0.78</v>
      </c>
      <c r="M12" s="206">
        <v>1.21</v>
      </c>
      <c r="N12" s="206">
        <v>0.1</v>
      </c>
      <c r="O12" s="206">
        <v>0.12</v>
      </c>
      <c r="P12" s="206">
        <v>4.7300000000000004</v>
      </c>
      <c r="Q12" s="206">
        <v>0.38</v>
      </c>
      <c r="R12" s="206">
        <v>0.56999999999999995</v>
      </c>
      <c r="S12" s="206">
        <v>0.3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2.81</v>
      </c>
      <c r="J13" s="206">
        <v>0</v>
      </c>
      <c r="K13" s="206">
        <v>1.3</v>
      </c>
      <c r="L13" s="206">
        <v>0.78</v>
      </c>
      <c r="M13" s="206">
        <v>1.21</v>
      </c>
      <c r="N13" s="206">
        <v>0.1</v>
      </c>
      <c r="O13" s="206">
        <v>0.12</v>
      </c>
      <c r="P13" s="206">
        <v>4.7300000000000004</v>
      </c>
      <c r="Q13" s="206">
        <v>0.38</v>
      </c>
      <c r="R13" s="206">
        <v>0.56999999999999995</v>
      </c>
      <c r="S13" s="206">
        <v>0.3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2.81</v>
      </c>
      <c r="J14" s="206">
        <v>0</v>
      </c>
      <c r="K14" s="206">
        <v>1.3</v>
      </c>
      <c r="L14" s="206">
        <v>0.78</v>
      </c>
      <c r="M14" s="206">
        <v>1.21</v>
      </c>
      <c r="N14" s="206">
        <v>0.1</v>
      </c>
      <c r="O14" s="206">
        <v>0.12</v>
      </c>
      <c r="P14" s="206">
        <v>4.7300000000000004</v>
      </c>
      <c r="Q14" s="206">
        <v>0.38</v>
      </c>
      <c r="R14" s="206">
        <v>0.56999999999999995</v>
      </c>
      <c r="S14" s="206">
        <v>0.3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2.81</v>
      </c>
      <c r="J15" s="206">
        <v>0</v>
      </c>
      <c r="K15" s="206">
        <v>1.3</v>
      </c>
      <c r="L15" s="206">
        <v>0.78</v>
      </c>
      <c r="M15" s="206">
        <v>1.21</v>
      </c>
      <c r="N15" s="206">
        <v>0.1</v>
      </c>
      <c r="O15" s="206">
        <v>0.12</v>
      </c>
      <c r="P15" s="206">
        <v>4.7300000000000004</v>
      </c>
      <c r="Q15" s="206">
        <v>0.38</v>
      </c>
      <c r="R15" s="206">
        <v>0.56000000000000005</v>
      </c>
      <c r="S15" s="206">
        <v>0.28999999999999998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2.81</v>
      </c>
      <c r="J16" s="206">
        <v>0</v>
      </c>
      <c r="K16" s="206">
        <v>1.3</v>
      </c>
      <c r="L16" s="206">
        <v>0.78</v>
      </c>
      <c r="M16" s="206">
        <v>1.21</v>
      </c>
      <c r="N16" s="206">
        <v>0.1</v>
      </c>
      <c r="O16" s="206">
        <v>0.12</v>
      </c>
      <c r="P16" s="206">
        <v>4.7300000000000004</v>
      </c>
      <c r="Q16" s="206">
        <v>0.38</v>
      </c>
      <c r="R16" s="206">
        <v>0.56999999999999995</v>
      </c>
      <c r="S16" s="206">
        <v>0.3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2.81</v>
      </c>
      <c r="J17" s="206">
        <v>0</v>
      </c>
      <c r="K17" s="206">
        <v>1.3</v>
      </c>
      <c r="L17" s="206">
        <v>0.78</v>
      </c>
      <c r="M17" s="206">
        <v>1.21</v>
      </c>
      <c r="N17" s="206">
        <v>0.1</v>
      </c>
      <c r="O17" s="206">
        <v>0.12</v>
      </c>
      <c r="P17" s="206">
        <v>4.7300000000000004</v>
      </c>
      <c r="Q17" s="206">
        <v>0.38</v>
      </c>
      <c r="R17" s="206">
        <v>0.56999999999999995</v>
      </c>
      <c r="S17" s="206">
        <v>0.3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2.81</v>
      </c>
      <c r="J18" s="206">
        <v>0</v>
      </c>
      <c r="K18" s="206">
        <v>1.3</v>
      </c>
      <c r="L18" s="206">
        <v>0.78</v>
      </c>
      <c r="M18" s="206">
        <v>1.21</v>
      </c>
      <c r="N18" s="206">
        <v>0.1</v>
      </c>
      <c r="O18" s="206">
        <v>0.12</v>
      </c>
      <c r="P18" s="206">
        <v>4.7300000000000004</v>
      </c>
      <c r="Q18" s="206">
        <v>0.38</v>
      </c>
      <c r="R18" s="206">
        <v>0.56999999999999995</v>
      </c>
      <c r="S18" s="206">
        <v>0.3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2.81</v>
      </c>
      <c r="J19" s="206">
        <v>0</v>
      </c>
      <c r="K19" s="206">
        <v>1.3</v>
      </c>
      <c r="L19" s="206">
        <v>0.78</v>
      </c>
      <c r="M19" s="206">
        <v>1.21</v>
      </c>
      <c r="N19" s="206">
        <v>0.1</v>
      </c>
      <c r="O19" s="206">
        <v>0.12</v>
      </c>
      <c r="P19" s="206">
        <v>4.7300000000000004</v>
      </c>
      <c r="Q19" s="206">
        <v>0.38</v>
      </c>
      <c r="R19" s="206">
        <v>0.56999999999999995</v>
      </c>
      <c r="S19" s="206">
        <v>0.3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2.81</v>
      </c>
      <c r="J20" s="206">
        <v>0</v>
      </c>
      <c r="K20" s="206">
        <v>1.3</v>
      </c>
      <c r="L20" s="206">
        <v>0.78</v>
      </c>
      <c r="M20" s="206">
        <v>1.21</v>
      </c>
      <c r="N20" s="206">
        <v>0.1</v>
      </c>
      <c r="O20" s="206">
        <v>0.12</v>
      </c>
      <c r="P20" s="206">
        <v>4.7300000000000004</v>
      </c>
      <c r="Q20" s="206">
        <v>0.38</v>
      </c>
      <c r="R20" s="206">
        <v>0.56999999999999995</v>
      </c>
      <c r="S20" s="206">
        <v>0.3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2.81</v>
      </c>
      <c r="J21" s="206">
        <v>0</v>
      </c>
      <c r="K21" s="206">
        <v>1.3</v>
      </c>
      <c r="L21" s="206">
        <v>0.78</v>
      </c>
      <c r="M21" s="206">
        <v>1.21</v>
      </c>
      <c r="N21" s="206">
        <v>0.1</v>
      </c>
      <c r="O21" s="206">
        <v>0.12</v>
      </c>
      <c r="P21" s="206">
        <v>4.7300000000000004</v>
      </c>
      <c r="Q21" s="206">
        <v>0.38</v>
      </c>
      <c r="R21" s="206">
        <v>0.56999999999999995</v>
      </c>
      <c r="S21" s="206">
        <v>0.3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2.81</v>
      </c>
      <c r="J22" s="206">
        <v>0</v>
      </c>
      <c r="K22" s="206">
        <v>1.3</v>
      </c>
      <c r="L22" s="206">
        <v>0.78</v>
      </c>
      <c r="M22" s="206">
        <v>1.21</v>
      </c>
      <c r="N22" s="206">
        <v>0.1</v>
      </c>
      <c r="O22" s="206">
        <v>0.12</v>
      </c>
      <c r="P22" s="206">
        <v>4.7300000000000004</v>
      </c>
      <c r="Q22" s="206">
        <v>0.38</v>
      </c>
      <c r="R22" s="206">
        <v>0.56999999999999995</v>
      </c>
      <c r="S22" s="206">
        <v>0.3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2.81</v>
      </c>
      <c r="J23" s="206">
        <v>0</v>
      </c>
      <c r="K23" s="206">
        <v>2.61</v>
      </c>
      <c r="L23" s="206">
        <v>0.78</v>
      </c>
      <c r="M23" s="206">
        <v>1.21</v>
      </c>
      <c r="N23" s="206">
        <v>0.1</v>
      </c>
      <c r="O23" s="206">
        <v>0.12</v>
      </c>
      <c r="P23" s="206">
        <v>4.7300000000000004</v>
      </c>
      <c r="Q23" s="206">
        <v>0.38</v>
      </c>
      <c r="R23" s="206">
        <v>1.1000000000000001</v>
      </c>
      <c r="S23" s="206">
        <v>0.35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2.81</v>
      </c>
      <c r="J24" s="206">
        <v>0</v>
      </c>
      <c r="K24" s="206">
        <v>2.61</v>
      </c>
      <c r="L24" s="206">
        <v>0.78</v>
      </c>
      <c r="M24" s="206">
        <v>1.21</v>
      </c>
      <c r="N24" s="206">
        <v>0.1</v>
      </c>
      <c r="O24" s="206">
        <v>0.12</v>
      </c>
      <c r="P24" s="206">
        <v>4.7300000000000004</v>
      </c>
      <c r="Q24" s="206">
        <v>0.38</v>
      </c>
      <c r="R24" s="206">
        <v>1.1200000000000001</v>
      </c>
      <c r="S24" s="206">
        <v>0.35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2.81</v>
      </c>
      <c r="J25" s="206">
        <v>0</v>
      </c>
      <c r="K25" s="206">
        <v>2.61</v>
      </c>
      <c r="L25" s="206">
        <v>0.78</v>
      </c>
      <c r="M25" s="206">
        <v>1.21</v>
      </c>
      <c r="N25" s="206">
        <v>0.1</v>
      </c>
      <c r="O25" s="206">
        <v>0.12</v>
      </c>
      <c r="P25" s="206">
        <v>4.7300000000000004</v>
      </c>
      <c r="Q25" s="206">
        <v>0.38</v>
      </c>
      <c r="R25" s="206">
        <v>1.1200000000000001</v>
      </c>
      <c r="S25" s="206">
        <v>0.57999999999999996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2.81</v>
      </c>
      <c r="J26" s="206">
        <v>0</v>
      </c>
      <c r="K26" s="206">
        <v>2.61</v>
      </c>
      <c r="L26" s="206">
        <v>0.78</v>
      </c>
      <c r="M26" s="206">
        <v>1.21</v>
      </c>
      <c r="N26" s="206">
        <v>0.1</v>
      </c>
      <c r="O26" s="206">
        <v>0.12</v>
      </c>
      <c r="P26" s="206">
        <v>4.7300000000000004</v>
      </c>
      <c r="Q26" s="206">
        <v>0.38</v>
      </c>
      <c r="R26" s="206">
        <v>1.1200000000000001</v>
      </c>
      <c r="S26" s="206">
        <v>0.57999999999999996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0.67</v>
      </c>
      <c r="H27" s="206">
        <v>0</v>
      </c>
      <c r="I27" s="206">
        <v>2.56</v>
      </c>
      <c r="J27" s="206">
        <v>0.03</v>
      </c>
      <c r="K27" s="206">
        <v>2.61</v>
      </c>
      <c r="L27" s="206">
        <v>0.78</v>
      </c>
      <c r="M27" s="206">
        <v>1.21</v>
      </c>
      <c r="N27" s="206">
        <v>0.1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0.67</v>
      </c>
      <c r="H28" s="206">
        <v>0</v>
      </c>
      <c r="I28" s="206">
        <v>2.4500000000000002</v>
      </c>
      <c r="J28" s="206">
        <v>0.03</v>
      </c>
      <c r="K28" s="206">
        <v>2.61</v>
      </c>
      <c r="L28" s="206">
        <v>0.78</v>
      </c>
      <c r="M28" s="206">
        <v>1.21</v>
      </c>
      <c r="N28" s="206">
        <v>0.1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5.0199999999999996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0.67</v>
      </c>
      <c r="H29" s="206">
        <v>0</v>
      </c>
      <c r="I29" s="206">
        <v>2.3199999999999998</v>
      </c>
      <c r="J29" s="206">
        <v>0</v>
      </c>
      <c r="K29" s="206">
        <v>2.61</v>
      </c>
      <c r="L29" s="206">
        <v>0.78</v>
      </c>
      <c r="M29" s="206">
        <v>1.21</v>
      </c>
      <c r="N29" s="206">
        <v>0.1</v>
      </c>
      <c r="O29" s="206">
        <v>0.12</v>
      </c>
      <c r="P29" s="206">
        <v>4.7300000000000004</v>
      </c>
      <c r="Q29" s="206">
        <v>0.38</v>
      </c>
      <c r="R29" s="206">
        <v>1.1200000000000001</v>
      </c>
      <c r="S29" s="206">
        <v>0.57999999999999996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0.67</v>
      </c>
      <c r="H30" s="206">
        <v>0</v>
      </c>
      <c r="I30" s="206">
        <v>2.16</v>
      </c>
      <c r="J30" s="206">
        <v>0</v>
      </c>
      <c r="K30" s="206">
        <v>2.61</v>
      </c>
      <c r="L30" s="206">
        <v>0.78</v>
      </c>
      <c r="M30" s="206">
        <v>1.21</v>
      </c>
      <c r="N30" s="206">
        <v>0.1</v>
      </c>
      <c r="O30" s="206">
        <v>0.12</v>
      </c>
      <c r="P30" s="206">
        <v>4.7300000000000004</v>
      </c>
      <c r="Q30" s="206">
        <v>0.38</v>
      </c>
      <c r="R30" s="206">
        <v>1.1200000000000001</v>
      </c>
      <c r="S30" s="206">
        <v>0.57999999999999996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1.83</v>
      </c>
      <c r="J31" s="206">
        <v>0</v>
      </c>
      <c r="K31" s="206">
        <v>2.61</v>
      </c>
      <c r="L31" s="206">
        <v>0.78</v>
      </c>
      <c r="M31" s="206">
        <v>1.21</v>
      </c>
      <c r="N31" s="206">
        <v>0.1</v>
      </c>
      <c r="O31" s="206">
        <v>0.12</v>
      </c>
      <c r="P31" s="206">
        <v>4.7300000000000004</v>
      </c>
      <c r="Q31" s="206">
        <v>0.38</v>
      </c>
      <c r="R31" s="206">
        <v>1.1200000000000001</v>
      </c>
      <c r="S31" s="206">
        <v>0.57999999999999996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1.41</v>
      </c>
      <c r="J32" s="206">
        <v>0</v>
      </c>
      <c r="K32" s="206">
        <v>2.61</v>
      </c>
      <c r="L32" s="206">
        <v>0.78</v>
      </c>
      <c r="M32" s="206">
        <v>1.21</v>
      </c>
      <c r="N32" s="206">
        <v>0.1</v>
      </c>
      <c r="O32" s="206">
        <v>0.12</v>
      </c>
      <c r="P32" s="206">
        <v>4.7300000000000004</v>
      </c>
      <c r="Q32" s="206">
        <v>0.38</v>
      </c>
      <c r="R32" s="206">
        <v>1.1200000000000001</v>
      </c>
      <c r="S32" s="206">
        <v>0.57999999999999996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1.41</v>
      </c>
      <c r="J33" s="206">
        <v>0</v>
      </c>
      <c r="K33" s="206">
        <v>2.61</v>
      </c>
      <c r="L33" s="206">
        <v>0.78</v>
      </c>
      <c r="M33" s="206">
        <v>1.21</v>
      </c>
      <c r="N33" s="206">
        <v>0.1</v>
      </c>
      <c r="O33" s="206">
        <v>0.12</v>
      </c>
      <c r="P33" s="206">
        <v>4.7</v>
      </c>
      <c r="Q33" s="206">
        <v>0.38</v>
      </c>
      <c r="R33" s="206">
        <v>1.1200000000000001</v>
      </c>
      <c r="S33" s="206">
        <v>0.57999999999999996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1.41</v>
      </c>
      <c r="J34" s="206">
        <v>0</v>
      </c>
      <c r="K34" s="206">
        <v>2.61</v>
      </c>
      <c r="L34" s="206">
        <v>0.78</v>
      </c>
      <c r="M34" s="206">
        <v>1.21</v>
      </c>
      <c r="N34" s="206">
        <v>0.1</v>
      </c>
      <c r="O34" s="206">
        <v>0.12</v>
      </c>
      <c r="P34" s="206">
        <v>4.7</v>
      </c>
      <c r="Q34" s="206">
        <v>0.38</v>
      </c>
      <c r="R34" s="206">
        <v>1.1200000000000001</v>
      </c>
      <c r="S34" s="206">
        <v>0.57999999999999996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1.41</v>
      </c>
      <c r="J35" s="206">
        <v>0</v>
      </c>
      <c r="K35" s="206">
        <v>2.61</v>
      </c>
      <c r="L35" s="206">
        <v>0.78</v>
      </c>
      <c r="M35" s="206">
        <v>1.21</v>
      </c>
      <c r="N35" s="206">
        <v>0.1</v>
      </c>
      <c r="O35" s="206">
        <v>0.12</v>
      </c>
      <c r="P35" s="206">
        <v>4.7</v>
      </c>
      <c r="Q35" s="206">
        <v>0.38</v>
      </c>
      <c r="R35" s="206">
        <v>1.1200000000000001</v>
      </c>
      <c r="S35" s="206">
        <v>0.57999999999999996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1.41</v>
      </c>
      <c r="J36" s="206">
        <v>0</v>
      </c>
      <c r="K36" s="206">
        <v>2.61</v>
      </c>
      <c r="L36" s="206">
        <v>0.78</v>
      </c>
      <c r="M36" s="206">
        <v>1.21</v>
      </c>
      <c r="N36" s="206">
        <v>0.1</v>
      </c>
      <c r="O36" s="206">
        <v>0.12</v>
      </c>
      <c r="P36" s="206">
        <v>4.7</v>
      </c>
      <c r="Q36" s="206">
        <v>0.38</v>
      </c>
      <c r="R36" s="206">
        <v>1.1200000000000001</v>
      </c>
      <c r="S36" s="206">
        <v>0.57999999999999996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1.41</v>
      </c>
      <c r="J37" s="206">
        <v>0</v>
      </c>
      <c r="K37" s="206">
        <v>2.61</v>
      </c>
      <c r="L37" s="206">
        <v>0.78</v>
      </c>
      <c r="M37" s="206">
        <v>1.21</v>
      </c>
      <c r="N37" s="206">
        <v>0.1</v>
      </c>
      <c r="O37" s="206">
        <v>0.12</v>
      </c>
      <c r="P37" s="206">
        <v>4.7</v>
      </c>
      <c r="Q37" s="206">
        <v>0.38</v>
      </c>
      <c r="R37" s="206">
        <v>1.1200000000000001</v>
      </c>
      <c r="S37" s="206">
        <v>0.57999999999999996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1.41</v>
      </c>
      <c r="J38" s="206">
        <v>0</v>
      </c>
      <c r="K38" s="206">
        <v>2.61</v>
      </c>
      <c r="L38" s="206">
        <v>0.78</v>
      </c>
      <c r="M38" s="206">
        <v>1.21</v>
      </c>
      <c r="N38" s="206">
        <v>0.1</v>
      </c>
      <c r="O38" s="206">
        <v>0.12</v>
      </c>
      <c r="P38" s="206">
        <v>4.7</v>
      </c>
      <c r="Q38" s="206">
        <v>0.38</v>
      </c>
      <c r="R38" s="206">
        <v>1.1200000000000001</v>
      </c>
      <c r="S38" s="206">
        <v>0.57999999999999996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1.41</v>
      </c>
      <c r="J39" s="206">
        <v>0</v>
      </c>
      <c r="K39" s="206">
        <v>2.61</v>
      </c>
      <c r="L39" s="206">
        <v>0.78</v>
      </c>
      <c r="M39" s="206">
        <v>1.21</v>
      </c>
      <c r="N39" s="206">
        <v>0.1</v>
      </c>
      <c r="O39" s="206">
        <v>0.12</v>
      </c>
      <c r="P39" s="206">
        <v>4.7</v>
      </c>
      <c r="Q39" s="206">
        <v>0.38</v>
      </c>
      <c r="R39" s="206">
        <v>1.1200000000000001</v>
      </c>
      <c r="S39" s="206">
        <v>0.57999999999999996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1.41</v>
      </c>
      <c r="J40" s="206">
        <v>0</v>
      </c>
      <c r="K40" s="206">
        <v>2.61</v>
      </c>
      <c r="L40" s="206">
        <v>0.78</v>
      </c>
      <c r="M40" s="206">
        <v>1.21</v>
      </c>
      <c r="N40" s="206">
        <v>0.1</v>
      </c>
      <c r="O40" s="206">
        <v>0.12</v>
      </c>
      <c r="P40" s="206">
        <v>4.7</v>
      </c>
      <c r="Q40" s="206">
        <v>0.38</v>
      </c>
      <c r="R40" s="206">
        <v>1.1200000000000001</v>
      </c>
      <c r="S40" s="206">
        <v>0.57999999999999996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1.41</v>
      </c>
      <c r="J41" s="206">
        <v>0</v>
      </c>
      <c r="K41" s="206">
        <v>2.61</v>
      </c>
      <c r="L41" s="206">
        <v>0.78</v>
      </c>
      <c r="M41" s="206">
        <v>1.21</v>
      </c>
      <c r="N41" s="206">
        <v>0.1</v>
      </c>
      <c r="O41" s="206">
        <v>0.12</v>
      </c>
      <c r="P41" s="206">
        <v>4.7</v>
      </c>
      <c r="Q41" s="206">
        <v>0.38</v>
      </c>
      <c r="R41" s="206">
        <v>1.1200000000000001</v>
      </c>
      <c r="S41" s="206">
        <v>0.57999999999999996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1.41</v>
      </c>
      <c r="J42" s="206">
        <v>0</v>
      </c>
      <c r="K42" s="206">
        <v>2.61</v>
      </c>
      <c r="L42" s="206">
        <v>0.78</v>
      </c>
      <c r="M42" s="206">
        <v>1.21</v>
      </c>
      <c r="N42" s="206">
        <v>0.1</v>
      </c>
      <c r="O42" s="206">
        <v>0.12</v>
      </c>
      <c r="P42" s="206">
        <v>4.7</v>
      </c>
      <c r="Q42" s="206">
        <v>0.38</v>
      </c>
      <c r="R42" s="206">
        <v>1.1200000000000001</v>
      </c>
      <c r="S42" s="206">
        <v>0.57999999999999996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2.69</v>
      </c>
      <c r="J43" s="206">
        <v>0.03</v>
      </c>
      <c r="K43" s="206">
        <v>2.61</v>
      </c>
      <c r="L43" s="206">
        <v>0.78</v>
      </c>
      <c r="M43" s="206">
        <v>1.21</v>
      </c>
      <c r="N43" s="206">
        <v>0.1</v>
      </c>
      <c r="O43" s="206">
        <v>0.12</v>
      </c>
      <c r="P43" s="206">
        <v>4.7</v>
      </c>
      <c r="Q43" s="206">
        <v>0.38</v>
      </c>
      <c r="R43" s="206">
        <v>1.1200000000000001</v>
      </c>
      <c r="S43" s="206">
        <v>0.57999999999999996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2.69</v>
      </c>
      <c r="J44" s="206">
        <v>0.03</v>
      </c>
      <c r="K44" s="206">
        <v>2.61</v>
      </c>
      <c r="L44" s="206">
        <v>0.78</v>
      </c>
      <c r="M44" s="206">
        <v>1.21</v>
      </c>
      <c r="N44" s="206">
        <v>0.1</v>
      </c>
      <c r="O44" s="206">
        <v>0.12</v>
      </c>
      <c r="P44" s="206">
        <v>4.7</v>
      </c>
      <c r="Q44" s="206">
        <v>0.38</v>
      </c>
      <c r="R44" s="206">
        <v>1.1200000000000001</v>
      </c>
      <c r="S44" s="206">
        <v>0.57999999999999996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2.69</v>
      </c>
      <c r="J45" s="206">
        <v>0.03</v>
      </c>
      <c r="K45" s="206">
        <v>2.61</v>
      </c>
      <c r="L45" s="206">
        <v>0.78</v>
      </c>
      <c r="M45" s="206">
        <v>1.21</v>
      </c>
      <c r="N45" s="206">
        <v>0.1</v>
      </c>
      <c r="O45" s="206">
        <v>0.12</v>
      </c>
      <c r="P45" s="206">
        <v>4.7</v>
      </c>
      <c r="Q45" s="206">
        <v>0.38</v>
      </c>
      <c r="R45" s="206">
        <v>1.1200000000000001</v>
      </c>
      <c r="S45" s="206">
        <v>0.57999999999999996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2.69</v>
      </c>
      <c r="J46" s="206">
        <v>0.03</v>
      </c>
      <c r="K46" s="206">
        <v>2.61</v>
      </c>
      <c r="L46" s="206">
        <v>0.78</v>
      </c>
      <c r="M46" s="206">
        <v>1.21</v>
      </c>
      <c r="N46" s="206">
        <v>0.1</v>
      </c>
      <c r="O46" s="206">
        <v>0.12</v>
      </c>
      <c r="P46" s="206">
        <v>4.7</v>
      </c>
      <c r="Q46" s="206">
        <v>0.38</v>
      </c>
      <c r="R46" s="206">
        <v>1.1200000000000001</v>
      </c>
      <c r="S46" s="206">
        <v>0.57999999999999996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2.69</v>
      </c>
      <c r="J47" s="206">
        <v>0.03</v>
      </c>
      <c r="K47" s="206">
        <v>2.61</v>
      </c>
      <c r="L47" s="206">
        <v>0.78</v>
      </c>
      <c r="M47" s="206">
        <v>1.21</v>
      </c>
      <c r="N47" s="206">
        <v>0.1</v>
      </c>
      <c r="O47" s="206">
        <v>0.12</v>
      </c>
      <c r="P47" s="206">
        <v>4.71</v>
      </c>
      <c r="Q47" s="206">
        <v>0.38</v>
      </c>
      <c r="R47" s="206">
        <v>1.1200000000000001</v>
      </c>
      <c r="S47" s="206">
        <v>0.57999999999999996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2.69</v>
      </c>
      <c r="J48" s="206">
        <v>0.03</v>
      </c>
      <c r="K48" s="206">
        <v>2.61</v>
      </c>
      <c r="L48" s="206">
        <v>0.78</v>
      </c>
      <c r="M48" s="206">
        <v>1.21</v>
      </c>
      <c r="N48" s="206">
        <v>0.1</v>
      </c>
      <c r="O48" s="206">
        <v>0.12</v>
      </c>
      <c r="P48" s="206">
        <v>4.71</v>
      </c>
      <c r="Q48" s="206">
        <v>0.38</v>
      </c>
      <c r="R48" s="206">
        <v>1.1200000000000001</v>
      </c>
      <c r="S48" s="206">
        <v>0.57999999999999996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2.69</v>
      </c>
      <c r="J49" s="206">
        <v>0.03</v>
      </c>
      <c r="K49" s="206">
        <v>2.61</v>
      </c>
      <c r="L49" s="206">
        <v>0.78</v>
      </c>
      <c r="M49" s="206">
        <v>1.21</v>
      </c>
      <c r="N49" s="206">
        <v>0.1</v>
      </c>
      <c r="O49" s="206">
        <v>0.12</v>
      </c>
      <c r="P49" s="206">
        <v>4.71</v>
      </c>
      <c r="Q49" s="206">
        <v>0.38</v>
      </c>
      <c r="R49" s="206">
        <v>1.1200000000000001</v>
      </c>
      <c r="S49" s="206">
        <v>0.57999999999999996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2.5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2.69</v>
      </c>
      <c r="J50" s="206">
        <v>0.03</v>
      </c>
      <c r="K50" s="206">
        <v>2.61</v>
      </c>
      <c r="L50" s="206">
        <v>0.78</v>
      </c>
      <c r="M50" s="206">
        <v>1.21</v>
      </c>
      <c r="N50" s="206">
        <v>0.1</v>
      </c>
      <c r="O50" s="206">
        <v>0.12</v>
      </c>
      <c r="P50" s="206">
        <v>4.71</v>
      </c>
      <c r="Q50" s="206">
        <v>0.38</v>
      </c>
      <c r="R50" s="206">
        <v>1.1200000000000001</v>
      </c>
      <c r="S50" s="206">
        <v>0.57999999999999996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2.5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2.69</v>
      </c>
      <c r="J51" s="206">
        <v>0.03</v>
      </c>
      <c r="K51" s="206">
        <v>2.61</v>
      </c>
      <c r="L51" s="206">
        <v>0.78</v>
      </c>
      <c r="M51" s="206">
        <v>1.21</v>
      </c>
      <c r="N51" s="206">
        <v>0.1</v>
      </c>
      <c r="O51" s="206">
        <v>0.12</v>
      </c>
      <c r="P51" s="206">
        <v>4.71</v>
      </c>
      <c r="Q51" s="206">
        <v>0.38</v>
      </c>
      <c r="R51" s="206">
        <v>1.1200000000000001</v>
      </c>
      <c r="S51" s="206">
        <v>0.57999999999999996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2.69</v>
      </c>
      <c r="J52" s="206">
        <v>0.03</v>
      </c>
      <c r="K52" s="206">
        <v>2.61</v>
      </c>
      <c r="L52" s="206">
        <v>0.78</v>
      </c>
      <c r="M52" s="206">
        <v>1.21</v>
      </c>
      <c r="N52" s="206">
        <v>0.1</v>
      </c>
      <c r="O52" s="206">
        <v>0.12</v>
      </c>
      <c r="P52" s="206">
        <v>4.71</v>
      </c>
      <c r="Q52" s="206">
        <v>0.38</v>
      </c>
      <c r="R52" s="206">
        <v>1.1200000000000001</v>
      </c>
      <c r="S52" s="206">
        <v>0.57999999999999996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4.18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2.69</v>
      </c>
      <c r="J53" s="206">
        <v>0.03</v>
      </c>
      <c r="K53" s="206">
        <v>2.61</v>
      </c>
      <c r="L53" s="206">
        <v>0.78</v>
      </c>
      <c r="M53" s="206">
        <v>1.21</v>
      </c>
      <c r="N53" s="206">
        <v>0.1</v>
      </c>
      <c r="O53" s="206">
        <v>0.12</v>
      </c>
      <c r="P53" s="206">
        <v>4.71</v>
      </c>
      <c r="Q53" s="206">
        <v>0.38</v>
      </c>
      <c r="R53" s="206">
        <v>1.1200000000000001</v>
      </c>
      <c r="S53" s="206">
        <v>0.57999999999999996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2.69</v>
      </c>
      <c r="J54" s="206">
        <v>0.03</v>
      </c>
      <c r="K54" s="206">
        <v>2.61</v>
      </c>
      <c r="L54" s="206">
        <v>0.78</v>
      </c>
      <c r="M54" s="206">
        <v>1.21</v>
      </c>
      <c r="N54" s="206">
        <v>0.1</v>
      </c>
      <c r="O54" s="206">
        <v>0.12</v>
      </c>
      <c r="P54" s="206">
        <v>4.71</v>
      </c>
      <c r="Q54" s="206">
        <v>0.38</v>
      </c>
      <c r="R54" s="206">
        <v>1.1200000000000001</v>
      </c>
      <c r="S54" s="206">
        <v>0.57999999999999996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2.69</v>
      </c>
      <c r="J55" s="206">
        <v>0.03</v>
      </c>
      <c r="K55" s="206">
        <v>2.61</v>
      </c>
      <c r="L55" s="206">
        <v>0.78</v>
      </c>
      <c r="M55" s="206">
        <v>1.21</v>
      </c>
      <c r="N55" s="206">
        <v>0.1</v>
      </c>
      <c r="O55" s="206">
        <v>0.12</v>
      </c>
      <c r="P55" s="206">
        <v>4.71</v>
      </c>
      <c r="Q55" s="206">
        <v>0.38</v>
      </c>
      <c r="R55" s="206">
        <v>1.1200000000000001</v>
      </c>
      <c r="S55" s="206">
        <v>0.39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2.5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2.69</v>
      </c>
      <c r="J56" s="206">
        <v>0.03</v>
      </c>
      <c r="K56" s="206">
        <v>2.61</v>
      </c>
      <c r="L56" s="206">
        <v>0.78</v>
      </c>
      <c r="M56" s="206">
        <v>1.21</v>
      </c>
      <c r="N56" s="206">
        <v>0.1</v>
      </c>
      <c r="O56" s="206">
        <v>0.12</v>
      </c>
      <c r="P56" s="206">
        <v>4.71</v>
      </c>
      <c r="Q56" s="206">
        <v>0.38</v>
      </c>
      <c r="R56" s="206">
        <v>1.1200000000000001</v>
      </c>
      <c r="S56" s="206">
        <v>0.57999999999999996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2.5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2.69</v>
      </c>
      <c r="J57" s="206">
        <v>0.03</v>
      </c>
      <c r="K57" s="206">
        <v>2.61</v>
      </c>
      <c r="L57" s="206">
        <v>0.78</v>
      </c>
      <c r="M57" s="206">
        <v>1.21</v>
      </c>
      <c r="N57" s="206">
        <v>0.1</v>
      </c>
      <c r="O57" s="206">
        <v>0.12</v>
      </c>
      <c r="P57" s="206">
        <v>4.71</v>
      </c>
      <c r="Q57" s="206">
        <v>0.38</v>
      </c>
      <c r="R57" s="206">
        <v>1.1200000000000001</v>
      </c>
      <c r="S57" s="206">
        <v>0.57999999999999996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2.69</v>
      </c>
      <c r="J58" s="206">
        <v>0.03</v>
      </c>
      <c r="K58" s="206">
        <v>2.61</v>
      </c>
      <c r="L58" s="206">
        <v>0.78</v>
      </c>
      <c r="M58" s="206">
        <v>1.21</v>
      </c>
      <c r="N58" s="206">
        <v>0.1</v>
      </c>
      <c r="O58" s="206">
        <v>0.12</v>
      </c>
      <c r="P58" s="206">
        <v>4.71</v>
      </c>
      <c r="Q58" s="206">
        <v>0.38</v>
      </c>
      <c r="R58" s="206">
        <v>1.1200000000000001</v>
      </c>
      <c r="S58" s="206">
        <v>0.57999999999999996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2.69</v>
      </c>
      <c r="J59" s="206">
        <v>0.03</v>
      </c>
      <c r="K59" s="206">
        <v>2.61</v>
      </c>
      <c r="L59" s="206">
        <v>0.78</v>
      </c>
      <c r="M59" s="206">
        <v>1.21</v>
      </c>
      <c r="N59" s="206">
        <v>0.1</v>
      </c>
      <c r="O59" s="206">
        <v>0.12</v>
      </c>
      <c r="P59" s="206">
        <v>4.71</v>
      </c>
      <c r="Q59" s="206">
        <v>0.38</v>
      </c>
      <c r="R59" s="206">
        <v>1.1200000000000001</v>
      </c>
      <c r="S59" s="206">
        <v>0.57999999999999996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2.5499999999999998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2.69</v>
      </c>
      <c r="J60" s="206">
        <v>0.03</v>
      </c>
      <c r="K60" s="206">
        <v>2.61</v>
      </c>
      <c r="L60" s="206">
        <v>0.78</v>
      </c>
      <c r="M60" s="206">
        <v>1.21</v>
      </c>
      <c r="N60" s="206">
        <v>0.1</v>
      </c>
      <c r="O60" s="206">
        <v>0.12</v>
      </c>
      <c r="P60" s="206">
        <v>4.71</v>
      </c>
      <c r="Q60" s="206">
        <v>0.38</v>
      </c>
      <c r="R60" s="206">
        <v>1.1200000000000001</v>
      </c>
      <c r="S60" s="206">
        <v>0.57999999999999996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2.5499999999999998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2.69</v>
      </c>
      <c r="J61" s="206">
        <v>0.03</v>
      </c>
      <c r="K61" s="206">
        <v>2.61</v>
      </c>
      <c r="L61" s="206">
        <v>0.78</v>
      </c>
      <c r="M61" s="206">
        <v>1.21</v>
      </c>
      <c r="N61" s="206">
        <v>0.1</v>
      </c>
      <c r="O61" s="206">
        <v>0.12</v>
      </c>
      <c r="P61" s="206">
        <v>4.71</v>
      </c>
      <c r="Q61" s="206">
        <v>0.38</v>
      </c>
      <c r="R61" s="206">
        <v>1.1200000000000001</v>
      </c>
      <c r="S61" s="206">
        <v>0.57999999999999996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2.69</v>
      </c>
      <c r="J62" s="206">
        <v>0.03</v>
      </c>
      <c r="K62" s="206">
        <v>2.61</v>
      </c>
      <c r="L62" s="206">
        <v>0.78</v>
      </c>
      <c r="M62" s="206">
        <v>1.21</v>
      </c>
      <c r="N62" s="206">
        <v>0.1</v>
      </c>
      <c r="O62" s="206">
        <v>0.12</v>
      </c>
      <c r="P62" s="206">
        <v>4.71</v>
      </c>
      <c r="Q62" s="206">
        <v>0.38</v>
      </c>
      <c r="R62" s="206">
        <v>1.1200000000000001</v>
      </c>
      <c r="S62" s="206">
        <v>0.57999999999999996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2.69</v>
      </c>
      <c r="J63" s="206">
        <v>0.03</v>
      </c>
      <c r="K63" s="206">
        <v>2.61</v>
      </c>
      <c r="L63" s="206">
        <v>0.78</v>
      </c>
      <c r="M63" s="206">
        <v>1.21</v>
      </c>
      <c r="N63" s="206">
        <v>0.1</v>
      </c>
      <c r="O63" s="206">
        <v>0.12</v>
      </c>
      <c r="P63" s="206">
        <v>4.71</v>
      </c>
      <c r="Q63" s="206">
        <v>0.38</v>
      </c>
      <c r="R63" s="206">
        <v>1.1200000000000001</v>
      </c>
      <c r="S63" s="206">
        <v>0.57999999999999996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2.69</v>
      </c>
      <c r="J64" s="206">
        <v>0.03</v>
      </c>
      <c r="K64" s="206">
        <v>2.61</v>
      </c>
      <c r="L64" s="206">
        <v>0.78</v>
      </c>
      <c r="M64" s="206">
        <v>1.21</v>
      </c>
      <c r="N64" s="206">
        <v>0.1</v>
      </c>
      <c r="O64" s="206">
        <v>0.12</v>
      </c>
      <c r="P64" s="206">
        <v>4.71</v>
      </c>
      <c r="Q64" s="206">
        <v>0.38</v>
      </c>
      <c r="R64" s="206">
        <v>1.1200000000000001</v>
      </c>
      <c r="S64" s="206">
        <v>0.57999999999999996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2.69</v>
      </c>
      <c r="J65" s="206">
        <v>0.03</v>
      </c>
      <c r="K65" s="206">
        <v>2.61</v>
      </c>
      <c r="L65" s="206">
        <v>0.78</v>
      </c>
      <c r="M65" s="206">
        <v>1.21</v>
      </c>
      <c r="N65" s="206">
        <v>0.1</v>
      </c>
      <c r="O65" s="206">
        <v>0.12</v>
      </c>
      <c r="P65" s="206">
        <v>4.71</v>
      </c>
      <c r="Q65" s="206">
        <v>0.38</v>
      </c>
      <c r="R65" s="206">
        <v>1.1200000000000001</v>
      </c>
      <c r="S65" s="206">
        <v>0.57999999999999996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2.69</v>
      </c>
      <c r="J66" s="206">
        <v>0.03</v>
      </c>
      <c r="K66" s="206">
        <v>2.61</v>
      </c>
      <c r="L66" s="206">
        <v>0.78</v>
      </c>
      <c r="M66" s="206">
        <v>1.21</v>
      </c>
      <c r="N66" s="206">
        <v>0.1</v>
      </c>
      <c r="O66" s="206">
        <v>0.12</v>
      </c>
      <c r="P66" s="206">
        <v>4.71</v>
      </c>
      <c r="Q66" s="206">
        <v>0.38</v>
      </c>
      <c r="R66" s="206">
        <v>1.1200000000000001</v>
      </c>
      <c r="S66" s="206">
        <v>0.57999999999999996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2.69</v>
      </c>
      <c r="J67" s="206">
        <v>0.03</v>
      </c>
      <c r="K67" s="206">
        <v>2.61</v>
      </c>
      <c r="L67" s="206">
        <v>0.78</v>
      </c>
      <c r="M67" s="206">
        <v>1.21</v>
      </c>
      <c r="N67" s="206">
        <v>0.1</v>
      </c>
      <c r="O67" s="206">
        <v>0.12</v>
      </c>
      <c r="P67" s="206">
        <v>4.71</v>
      </c>
      <c r="Q67" s="206">
        <v>0.38</v>
      </c>
      <c r="R67" s="206">
        <v>1.1200000000000001</v>
      </c>
      <c r="S67" s="206">
        <v>0.57999999999999996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2.69</v>
      </c>
      <c r="J68" s="206">
        <v>0.03</v>
      </c>
      <c r="K68" s="206">
        <v>2.61</v>
      </c>
      <c r="L68" s="206">
        <v>0.78</v>
      </c>
      <c r="M68" s="206">
        <v>1.21</v>
      </c>
      <c r="N68" s="206">
        <v>0.1</v>
      </c>
      <c r="O68" s="206">
        <v>0.12</v>
      </c>
      <c r="P68" s="206">
        <v>4.71</v>
      </c>
      <c r="Q68" s="206">
        <v>0.38</v>
      </c>
      <c r="R68" s="206">
        <v>1.1200000000000001</v>
      </c>
      <c r="S68" s="206">
        <v>0.57999999999999996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2.69</v>
      </c>
      <c r="J69" s="206">
        <v>0.03</v>
      </c>
      <c r="K69" s="206">
        <v>2.61</v>
      </c>
      <c r="L69" s="206">
        <v>0.78</v>
      </c>
      <c r="M69" s="206">
        <v>1.21</v>
      </c>
      <c r="N69" s="206">
        <v>0.1</v>
      </c>
      <c r="O69" s="206">
        <v>0.12</v>
      </c>
      <c r="P69" s="206">
        <v>4.71</v>
      </c>
      <c r="Q69" s="206">
        <v>0.38</v>
      </c>
      <c r="R69" s="206">
        <v>1.1200000000000001</v>
      </c>
      <c r="S69" s="206">
        <v>0.57999999999999996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2.69</v>
      </c>
      <c r="J70" s="206">
        <v>0.03</v>
      </c>
      <c r="K70" s="206">
        <v>2.61</v>
      </c>
      <c r="L70" s="206">
        <v>0.78</v>
      </c>
      <c r="M70" s="206">
        <v>1.21</v>
      </c>
      <c r="N70" s="206">
        <v>0.1</v>
      </c>
      <c r="O70" s="206">
        <v>0.12</v>
      </c>
      <c r="P70" s="206">
        <v>4.71</v>
      </c>
      <c r="Q70" s="206">
        <v>0.38</v>
      </c>
      <c r="R70" s="206">
        <v>1.1200000000000001</v>
      </c>
      <c r="S70" s="206">
        <v>0.57999999999999996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2.69</v>
      </c>
      <c r="J71" s="206">
        <v>0.03</v>
      </c>
      <c r="K71" s="206">
        <v>2.61</v>
      </c>
      <c r="L71" s="206">
        <v>0.72</v>
      </c>
      <c r="M71" s="206">
        <v>1.21</v>
      </c>
      <c r="N71" s="206">
        <v>0.1</v>
      </c>
      <c r="O71" s="206">
        <v>0.12</v>
      </c>
      <c r="P71" s="206">
        <v>4.71</v>
      </c>
      <c r="Q71" s="206">
        <v>0.38</v>
      </c>
      <c r="R71" s="206">
        <v>1.1200000000000001</v>
      </c>
      <c r="S71" s="206">
        <v>0.57999999999999996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2.69</v>
      </c>
      <c r="J72" s="206">
        <v>0.03</v>
      </c>
      <c r="K72" s="206">
        <v>2.61</v>
      </c>
      <c r="L72" s="206">
        <v>0.72</v>
      </c>
      <c r="M72" s="206">
        <v>1.21</v>
      </c>
      <c r="N72" s="206">
        <v>0.1</v>
      </c>
      <c r="O72" s="206">
        <v>0.12</v>
      </c>
      <c r="P72" s="206">
        <v>4.71</v>
      </c>
      <c r="Q72" s="206">
        <v>0.38</v>
      </c>
      <c r="R72" s="206">
        <v>1.1200000000000001</v>
      </c>
      <c r="S72" s="206">
        <v>0.57999999999999996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2.69</v>
      </c>
      <c r="J73" s="206">
        <v>0.03</v>
      </c>
      <c r="K73" s="206">
        <v>2.61</v>
      </c>
      <c r="L73" s="206">
        <v>0.78</v>
      </c>
      <c r="M73" s="206">
        <v>1.21</v>
      </c>
      <c r="N73" s="206">
        <v>0.1</v>
      </c>
      <c r="O73" s="206">
        <v>0.12</v>
      </c>
      <c r="P73" s="206">
        <v>4.71</v>
      </c>
      <c r="Q73" s="206">
        <v>0.38</v>
      </c>
      <c r="R73" s="206">
        <v>1.1200000000000001</v>
      </c>
      <c r="S73" s="206">
        <v>0.57999999999999996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2.69</v>
      </c>
      <c r="J74" s="206">
        <v>0.03</v>
      </c>
      <c r="K74" s="206">
        <v>2.61</v>
      </c>
      <c r="L74" s="206">
        <v>0.78</v>
      </c>
      <c r="M74" s="206">
        <v>1.21</v>
      </c>
      <c r="N74" s="206">
        <v>0.1</v>
      </c>
      <c r="O74" s="206">
        <v>0.12</v>
      </c>
      <c r="P74" s="206">
        <v>4.71</v>
      </c>
      <c r="Q74" s="206">
        <v>0.38</v>
      </c>
      <c r="R74" s="206">
        <v>1.1200000000000001</v>
      </c>
      <c r="S74" s="206">
        <v>0.57999999999999996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2.69</v>
      </c>
      <c r="J75" s="206">
        <v>0.03</v>
      </c>
      <c r="K75" s="206">
        <v>2.61</v>
      </c>
      <c r="L75" s="206">
        <v>0.78</v>
      </c>
      <c r="M75" s="206">
        <v>1.21</v>
      </c>
      <c r="N75" s="206">
        <v>0.1</v>
      </c>
      <c r="O75" s="206">
        <v>0.12</v>
      </c>
      <c r="P75" s="206">
        <v>4.71</v>
      </c>
      <c r="Q75" s="206">
        <v>0.38</v>
      </c>
      <c r="R75" s="206">
        <v>1.1200000000000001</v>
      </c>
      <c r="S75" s="206">
        <v>0.57999999999999996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2.69</v>
      </c>
      <c r="J76" s="206">
        <v>0.03</v>
      </c>
      <c r="K76" s="206">
        <v>2.61</v>
      </c>
      <c r="L76" s="206">
        <v>0.78</v>
      </c>
      <c r="M76" s="206">
        <v>1.21</v>
      </c>
      <c r="N76" s="206">
        <v>0.1</v>
      </c>
      <c r="O76" s="206">
        <v>0.12</v>
      </c>
      <c r="P76" s="206">
        <v>4.71</v>
      </c>
      <c r="Q76" s="206">
        <v>0.38</v>
      </c>
      <c r="R76" s="206">
        <v>1.1200000000000001</v>
      </c>
      <c r="S76" s="206">
        <v>0.57999999999999996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2.69</v>
      </c>
      <c r="J77" s="206">
        <v>0.03</v>
      </c>
      <c r="K77" s="206">
        <v>2.61</v>
      </c>
      <c r="L77" s="206">
        <v>0.78</v>
      </c>
      <c r="M77" s="206">
        <v>1.21</v>
      </c>
      <c r="N77" s="206">
        <v>0.1</v>
      </c>
      <c r="O77" s="206">
        <v>0.12</v>
      </c>
      <c r="P77" s="206">
        <v>4.71</v>
      </c>
      <c r="Q77" s="206">
        <v>0.38</v>
      </c>
      <c r="R77" s="206">
        <v>1.1200000000000001</v>
      </c>
      <c r="S77" s="206">
        <v>0.57999999999999996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2.69</v>
      </c>
      <c r="J78" s="206">
        <v>0.03</v>
      </c>
      <c r="K78" s="206">
        <v>2.61</v>
      </c>
      <c r="L78" s="206">
        <v>0.78</v>
      </c>
      <c r="M78" s="206">
        <v>1.21</v>
      </c>
      <c r="N78" s="206">
        <v>0.1</v>
      </c>
      <c r="O78" s="206">
        <v>0.12</v>
      </c>
      <c r="P78" s="206">
        <v>4.71</v>
      </c>
      <c r="Q78" s="206">
        <v>0.38</v>
      </c>
      <c r="R78" s="206">
        <v>1.1200000000000001</v>
      </c>
      <c r="S78" s="206">
        <v>0.57999999999999996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2.69</v>
      </c>
      <c r="J79" s="206">
        <v>0.03</v>
      </c>
      <c r="K79" s="206">
        <v>2.61</v>
      </c>
      <c r="L79" s="206">
        <v>0.78</v>
      </c>
      <c r="M79" s="206">
        <v>1.21</v>
      </c>
      <c r="N79" s="206">
        <v>0.1</v>
      </c>
      <c r="O79" s="206">
        <v>0.12</v>
      </c>
      <c r="P79" s="206">
        <v>4.71</v>
      </c>
      <c r="Q79" s="206">
        <v>0.38</v>
      </c>
      <c r="R79" s="206">
        <v>1.1200000000000001</v>
      </c>
      <c r="S79" s="206">
        <v>0.57999999999999996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2.69</v>
      </c>
      <c r="J80" s="206">
        <v>0.03</v>
      </c>
      <c r="K80" s="206">
        <v>2.61</v>
      </c>
      <c r="L80" s="206">
        <v>0.78</v>
      </c>
      <c r="M80" s="206">
        <v>1.21</v>
      </c>
      <c r="N80" s="206">
        <v>0.1</v>
      </c>
      <c r="O80" s="206">
        <v>0.12</v>
      </c>
      <c r="P80" s="206">
        <v>4.71</v>
      </c>
      <c r="Q80" s="206">
        <v>0.38</v>
      </c>
      <c r="R80" s="206">
        <v>1.1200000000000001</v>
      </c>
      <c r="S80" s="206">
        <v>0.57999999999999996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2.69</v>
      </c>
      <c r="J81" s="206">
        <v>0.03</v>
      </c>
      <c r="K81" s="206">
        <v>2.61</v>
      </c>
      <c r="L81" s="206">
        <v>0.78</v>
      </c>
      <c r="M81" s="206">
        <v>1.21</v>
      </c>
      <c r="N81" s="206">
        <v>0.1</v>
      </c>
      <c r="O81" s="206">
        <v>0.12</v>
      </c>
      <c r="P81" s="206">
        <v>4.71</v>
      </c>
      <c r="Q81" s="206">
        <v>0.38</v>
      </c>
      <c r="R81" s="206">
        <v>1.1200000000000001</v>
      </c>
      <c r="S81" s="206">
        <v>0.57999999999999996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2.69</v>
      </c>
      <c r="J82" s="206">
        <v>0.03</v>
      </c>
      <c r="K82" s="206">
        <v>2.61</v>
      </c>
      <c r="L82" s="206">
        <v>0.78</v>
      </c>
      <c r="M82" s="206">
        <v>1.21</v>
      </c>
      <c r="N82" s="206">
        <v>0.1</v>
      </c>
      <c r="O82" s="206">
        <v>0.12</v>
      </c>
      <c r="P82" s="206">
        <v>4.71</v>
      </c>
      <c r="Q82" s="206">
        <v>0.38</v>
      </c>
      <c r="R82" s="206">
        <v>1.1200000000000001</v>
      </c>
      <c r="S82" s="206">
        <v>0.57999999999999996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2.73</v>
      </c>
      <c r="J83" s="206">
        <v>0.03</v>
      </c>
      <c r="K83" s="206">
        <v>2.61</v>
      </c>
      <c r="L83" s="206">
        <v>0.78</v>
      </c>
      <c r="M83" s="206">
        <v>1.21</v>
      </c>
      <c r="N83" s="206">
        <v>0.1</v>
      </c>
      <c r="O83" s="206">
        <v>0.12</v>
      </c>
      <c r="P83" s="206">
        <v>4.71</v>
      </c>
      <c r="Q83" s="206">
        <v>0.38</v>
      </c>
      <c r="R83" s="206">
        <v>1.1200000000000001</v>
      </c>
      <c r="S83" s="206">
        <v>0.57999999999999996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2.58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2.73</v>
      </c>
      <c r="J84" s="206">
        <v>0.03</v>
      </c>
      <c r="K84" s="206">
        <v>2.61</v>
      </c>
      <c r="L84" s="206">
        <v>0.78</v>
      </c>
      <c r="M84" s="206">
        <v>1.21</v>
      </c>
      <c r="N84" s="206">
        <v>0.1</v>
      </c>
      <c r="O84" s="206">
        <v>0.12</v>
      </c>
      <c r="P84" s="206">
        <v>4.71</v>
      </c>
      <c r="Q84" s="206">
        <v>0.38</v>
      </c>
      <c r="R84" s="206">
        <v>1.1200000000000001</v>
      </c>
      <c r="S84" s="206">
        <v>0.57999999999999996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2.58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2.73</v>
      </c>
      <c r="J85" s="206">
        <v>0.03</v>
      </c>
      <c r="K85" s="206">
        <v>2.61</v>
      </c>
      <c r="L85" s="206">
        <v>0.78</v>
      </c>
      <c r="M85" s="206">
        <v>1.21</v>
      </c>
      <c r="N85" s="206">
        <v>0.1</v>
      </c>
      <c r="O85" s="206">
        <v>0.12</v>
      </c>
      <c r="P85" s="206">
        <v>4.7300000000000004</v>
      </c>
      <c r="Q85" s="206">
        <v>0.38</v>
      </c>
      <c r="R85" s="206">
        <v>1.1200000000000001</v>
      </c>
      <c r="S85" s="206">
        <v>0.57999999999999996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4.18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2.73</v>
      </c>
      <c r="J86" s="206">
        <v>0.03</v>
      </c>
      <c r="K86" s="206">
        <v>2.61</v>
      </c>
      <c r="L86" s="206">
        <v>0.78</v>
      </c>
      <c r="M86" s="206">
        <v>1.21</v>
      </c>
      <c r="N86" s="206">
        <v>0.1</v>
      </c>
      <c r="O86" s="206">
        <v>0.12</v>
      </c>
      <c r="P86" s="206">
        <v>4.7300000000000004</v>
      </c>
      <c r="Q86" s="206">
        <v>0.38</v>
      </c>
      <c r="R86" s="206">
        <v>1.1200000000000001</v>
      </c>
      <c r="S86" s="206">
        <v>0.57999999999999996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2.58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4.18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2.73</v>
      </c>
      <c r="J87" s="206">
        <v>0.03</v>
      </c>
      <c r="K87" s="206">
        <v>2.61</v>
      </c>
      <c r="L87" s="206">
        <v>0.78</v>
      </c>
      <c r="M87" s="206">
        <v>1.21</v>
      </c>
      <c r="N87" s="206">
        <v>0.1</v>
      </c>
      <c r="O87" s="206">
        <v>0.12</v>
      </c>
      <c r="P87" s="206">
        <v>4.7300000000000004</v>
      </c>
      <c r="Q87" s="206">
        <v>0.38</v>
      </c>
      <c r="R87" s="206">
        <v>1.1200000000000001</v>
      </c>
      <c r="S87" s="206">
        <v>0.57999999999999996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2.58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4.18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2.73</v>
      </c>
      <c r="J88" s="206">
        <v>0.03</v>
      </c>
      <c r="K88" s="206">
        <v>2.61</v>
      </c>
      <c r="L88" s="206">
        <v>0.78</v>
      </c>
      <c r="M88" s="206">
        <v>1.21</v>
      </c>
      <c r="N88" s="206">
        <v>0.1</v>
      </c>
      <c r="O88" s="206">
        <v>0.12</v>
      </c>
      <c r="P88" s="206">
        <v>4.7300000000000004</v>
      </c>
      <c r="Q88" s="206">
        <v>0.38</v>
      </c>
      <c r="R88" s="206">
        <v>1.1200000000000001</v>
      </c>
      <c r="S88" s="206">
        <v>0.57999999999999996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2.58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4.18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2.73</v>
      </c>
      <c r="J89" s="206">
        <v>0.03</v>
      </c>
      <c r="K89" s="206">
        <v>2.61</v>
      </c>
      <c r="L89" s="206">
        <v>0.78</v>
      </c>
      <c r="M89" s="206">
        <v>1.21</v>
      </c>
      <c r="N89" s="206">
        <v>0.1</v>
      </c>
      <c r="O89" s="206">
        <v>0.12</v>
      </c>
      <c r="P89" s="206">
        <v>4.7300000000000004</v>
      </c>
      <c r="Q89" s="206">
        <v>0.38</v>
      </c>
      <c r="R89" s="206">
        <v>1.1200000000000001</v>
      </c>
      <c r="S89" s="206">
        <v>0.57999999999999996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4.18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2.73</v>
      </c>
      <c r="J90" s="206">
        <v>0.03</v>
      </c>
      <c r="K90" s="206">
        <v>2.61</v>
      </c>
      <c r="L90" s="206">
        <v>0.78</v>
      </c>
      <c r="M90" s="206">
        <v>1.21</v>
      </c>
      <c r="N90" s="206">
        <v>0.1</v>
      </c>
      <c r="O90" s="206">
        <v>0.12</v>
      </c>
      <c r="P90" s="206">
        <v>4.7300000000000004</v>
      </c>
      <c r="Q90" s="206">
        <v>0.38</v>
      </c>
      <c r="R90" s="206">
        <v>1.1200000000000001</v>
      </c>
      <c r="S90" s="206">
        <v>0.57999999999999996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4.18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2.73</v>
      </c>
      <c r="J91" s="206">
        <v>0.03</v>
      </c>
      <c r="K91" s="206">
        <v>2.61</v>
      </c>
      <c r="L91" s="206">
        <v>0.78</v>
      </c>
      <c r="M91" s="206">
        <v>1.21</v>
      </c>
      <c r="N91" s="206">
        <v>0.1</v>
      </c>
      <c r="O91" s="206">
        <v>0.12</v>
      </c>
      <c r="P91" s="206">
        <v>4.7300000000000004</v>
      </c>
      <c r="Q91" s="206">
        <v>0.38</v>
      </c>
      <c r="R91" s="206">
        <v>1.1200000000000001</v>
      </c>
      <c r="S91" s="206">
        <v>0.57999999999999996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4.18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2.73</v>
      </c>
      <c r="J92" s="206">
        <v>0.03</v>
      </c>
      <c r="K92" s="206">
        <v>2.61</v>
      </c>
      <c r="L92" s="206">
        <v>0.78</v>
      </c>
      <c r="M92" s="206">
        <v>1.21</v>
      </c>
      <c r="N92" s="206">
        <v>0.1</v>
      </c>
      <c r="O92" s="206">
        <v>0.12</v>
      </c>
      <c r="P92" s="206">
        <v>4.7300000000000004</v>
      </c>
      <c r="Q92" s="206">
        <v>0.38</v>
      </c>
      <c r="R92" s="206">
        <v>1.1200000000000001</v>
      </c>
      <c r="S92" s="206">
        <v>0.57999999999999996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4.18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2.73</v>
      </c>
      <c r="J93" s="206">
        <v>0.03</v>
      </c>
      <c r="K93" s="206">
        <v>2.61</v>
      </c>
      <c r="L93" s="206">
        <v>0.78</v>
      </c>
      <c r="M93" s="206">
        <v>1.21</v>
      </c>
      <c r="N93" s="206">
        <v>0.1</v>
      </c>
      <c r="O93" s="206">
        <v>0.12</v>
      </c>
      <c r="P93" s="206">
        <v>4.7300000000000004</v>
      </c>
      <c r="Q93" s="206">
        <v>0.38</v>
      </c>
      <c r="R93" s="206">
        <v>1.1200000000000001</v>
      </c>
      <c r="S93" s="206">
        <v>0.57999999999999996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4.18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2.73</v>
      </c>
      <c r="J94" s="206">
        <v>0.03</v>
      </c>
      <c r="K94" s="206">
        <v>2.61</v>
      </c>
      <c r="L94" s="206">
        <v>0.78</v>
      </c>
      <c r="M94" s="206">
        <v>1.21</v>
      </c>
      <c r="N94" s="206">
        <v>0.1</v>
      </c>
      <c r="O94" s="206">
        <v>0.12</v>
      </c>
      <c r="P94" s="206">
        <v>4.7300000000000004</v>
      </c>
      <c r="Q94" s="206">
        <v>0.38</v>
      </c>
      <c r="R94" s="206">
        <v>1.1200000000000001</v>
      </c>
      <c r="S94" s="206">
        <v>0.57999999999999996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4.18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2.73</v>
      </c>
      <c r="J95" s="206">
        <v>0.03</v>
      </c>
      <c r="K95" s="206">
        <v>2.61</v>
      </c>
      <c r="L95" s="206">
        <v>0.78</v>
      </c>
      <c r="M95" s="206">
        <v>1.21</v>
      </c>
      <c r="N95" s="206">
        <v>0.1</v>
      </c>
      <c r="O95" s="206">
        <v>0.12</v>
      </c>
      <c r="P95" s="206">
        <v>4.7300000000000004</v>
      </c>
      <c r="Q95" s="206">
        <v>0.34</v>
      </c>
      <c r="R95" s="206">
        <v>1.1200000000000001</v>
      </c>
      <c r="S95" s="206">
        <v>0.4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4.18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2.73</v>
      </c>
      <c r="J96" s="206">
        <v>0.03</v>
      </c>
      <c r="K96" s="206">
        <v>2.61</v>
      </c>
      <c r="L96" s="206">
        <v>0.78</v>
      </c>
      <c r="M96" s="206">
        <v>1.21</v>
      </c>
      <c r="N96" s="206">
        <v>0.1</v>
      </c>
      <c r="O96" s="206">
        <v>0.12</v>
      </c>
      <c r="P96" s="206">
        <v>4.7300000000000004</v>
      </c>
      <c r="Q96" s="206">
        <v>0.38</v>
      </c>
      <c r="R96" s="206">
        <v>1.1200000000000001</v>
      </c>
      <c r="S96" s="206">
        <v>0.38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4.18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2.73</v>
      </c>
      <c r="J97" s="206">
        <v>0.03</v>
      </c>
      <c r="K97" s="206">
        <v>2.61</v>
      </c>
      <c r="L97" s="206">
        <v>0.78</v>
      </c>
      <c r="M97" s="206">
        <v>1.21</v>
      </c>
      <c r="N97" s="206">
        <v>0.1</v>
      </c>
      <c r="O97" s="206">
        <v>0.12</v>
      </c>
      <c r="P97" s="206">
        <v>4.7300000000000004</v>
      </c>
      <c r="Q97" s="206">
        <v>0.38</v>
      </c>
      <c r="R97" s="206">
        <v>1.1200000000000001</v>
      </c>
      <c r="S97" s="206">
        <v>0.38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4.18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2.73</v>
      </c>
      <c r="J98" s="206">
        <v>0.03</v>
      </c>
      <c r="K98" s="206">
        <v>2.61</v>
      </c>
      <c r="L98" s="206">
        <v>0.78</v>
      </c>
      <c r="M98" s="206">
        <v>1.21</v>
      </c>
      <c r="N98" s="206">
        <v>0.1</v>
      </c>
      <c r="O98" s="206">
        <v>0.12</v>
      </c>
      <c r="P98" s="206">
        <v>4.7300000000000004</v>
      </c>
      <c r="Q98" s="206">
        <v>0.38</v>
      </c>
      <c r="R98" s="206">
        <v>1.1200000000000001</v>
      </c>
      <c r="S98" s="206">
        <v>0.38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4.18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5.5999999999999995E-4</v>
      </c>
      <c r="E99">
        <f t="shared" si="0"/>
        <v>0</v>
      </c>
      <c r="F99">
        <f t="shared" si="0"/>
        <v>0</v>
      </c>
      <c r="G99">
        <f t="shared" si="0"/>
        <v>4.6900000000000023E-3</v>
      </c>
      <c r="H99">
        <f t="shared" si="0"/>
        <v>0</v>
      </c>
      <c r="I99">
        <f t="shared" si="0"/>
        <v>6.1387499999999935E-2</v>
      </c>
      <c r="J99">
        <f t="shared" si="0"/>
        <v>4.3500000000000033E-4</v>
      </c>
      <c r="K99">
        <f t="shared" si="0"/>
        <v>5.6745000000000129E-2</v>
      </c>
      <c r="L99">
        <f t="shared" si="0"/>
        <v>1.8690000000000019E-2</v>
      </c>
      <c r="M99">
        <f t="shared" si="0"/>
        <v>2.9024999999999943E-2</v>
      </c>
      <c r="N99">
        <f t="shared" si="0"/>
        <v>2.3999999999999955E-3</v>
      </c>
      <c r="O99">
        <f t="shared" si="0"/>
        <v>2.8799999999999958E-3</v>
      </c>
      <c r="P99">
        <f t="shared" si="0"/>
        <v>0.11322499999999992</v>
      </c>
      <c r="Q99">
        <f t="shared" si="0"/>
        <v>9.1100000000000018E-3</v>
      </c>
      <c r="R99">
        <f t="shared" si="0"/>
        <v>2.4162500000000021E-2</v>
      </c>
      <c r="S99">
        <f t="shared" si="0"/>
        <v>1.2189999999999979E-2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5.1200000000000086E-2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0.10970499999999997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29.48</v>
      </c>
      <c r="J3" s="206">
        <v>0</v>
      </c>
      <c r="K3" s="206">
        <v>9.35</v>
      </c>
      <c r="L3" s="206">
        <v>376.35</v>
      </c>
      <c r="M3" s="206">
        <v>0.82</v>
      </c>
      <c r="N3" s="206">
        <v>1.5</v>
      </c>
      <c r="O3" s="206">
        <v>0</v>
      </c>
      <c r="P3" s="206">
        <v>0.91</v>
      </c>
      <c r="Q3" s="206">
        <v>6.61</v>
      </c>
      <c r="R3" s="206">
        <v>7.47</v>
      </c>
      <c r="S3" s="206">
        <v>4.91</v>
      </c>
      <c r="T3" s="206">
        <v>0.56000000000000005</v>
      </c>
      <c r="U3" s="206">
        <v>0.9</v>
      </c>
      <c r="V3" s="206">
        <v>6.36</v>
      </c>
      <c r="W3" s="206">
        <v>14.24</v>
      </c>
      <c r="X3" s="206">
        <v>18.71</v>
      </c>
      <c r="Y3" s="206">
        <v>0</v>
      </c>
      <c r="Z3" s="206">
        <v>35.89</v>
      </c>
      <c r="AA3" s="206">
        <v>20.96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29.48</v>
      </c>
      <c r="J4" s="206">
        <v>0</v>
      </c>
      <c r="K4" s="206">
        <v>9.35</v>
      </c>
      <c r="L4" s="206">
        <v>376.35</v>
      </c>
      <c r="M4" s="206">
        <v>0.82</v>
      </c>
      <c r="N4" s="206">
        <v>1.5</v>
      </c>
      <c r="O4" s="206">
        <v>0</v>
      </c>
      <c r="P4" s="206">
        <v>0.91</v>
      </c>
      <c r="Q4" s="206">
        <v>6.61</v>
      </c>
      <c r="R4" s="206">
        <v>7.47</v>
      </c>
      <c r="S4" s="206">
        <v>4.91</v>
      </c>
      <c r="T4" s="206">
        <v>0.56000000000000005</v>
      </c>
      <c r="U4" s="206">
        <v>0.9</v>
      </c>
      <c r="V4" s="206">
        <v>6.36</v>
      </c>
      <c r="W4" s="206">
        <v>14.24</v>
      </c>
      <c r="X4" s="206">
        <v>20.59</v>
      </c>
      <c r="Y4" s="206">
        <v>0</v>
      </c>
      <c r="Z4" s="206">
        <v>35.89</v>
      </c>
      <c r="AA4" s="206">
        <v>20.96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29.48</v>
      </c>
      <c r="J5" s="206">
        <v>0</v>
      </c>
      <c r="K5" s="206">
        <v>4.67</v>
      </c>
      <c r="L5" s="206">
        <v>376.35</v>
      </c>
      <c r="M5" s="206">
        <v>0.82</v>
      </c>
      <c r="N5" s="206">
        <v>1.5</v>
      </c>
      <c r="O5" s="206">
        <v>0</v>
      </c>
      <c r="P5" s="206">
        <v>0.91</v>
      </c>
      <c r="Q5" s="206">
        <v>6.61</v>
      </c>
      <c r="R5" s="206">
        <v>6.56</v>
      </c>
      <c r="S5" s="206">
        <v>4.1399999999999997</v>
      </c>
      <c r="T5" s="206">
        <v>0.56000000000000005</v>
      </c>
      <c r="U5" s="206">
        <v>0.9</v>
      </c>
      <c r="V5" s="206">
        <v>6.36</v>
      </c>
      <c r="W5" s="206">
        <v>14.24</v>
      </c>
      <c r="X5" s="206">
        <v>20.59</v>
      </c>
      <c r="Y5" s="206">
        <v>0</v>
      </c>
      <c r="Z5" s="206">
        <v>35.89</v>
      </c>
      <c r="AA5" s="206">
        <v>20.96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29.48</v>
      </c>
      <c r="J6" s="206">
        <v>0</v>
      </c>
      <c r="K6" s="206">
        <v>4.67</v>
      </c>
      <c r="L6" s="206">
        <v>376.35</v>
      </c>
      <c r="M6" s="206">
        <v>0.82</v>
      </c>
      <c r="N6" s="206">
        <v>1.5</v>
      </c>
      <c r="O6" s="206">
        <v>0</v>
      </c>
      <c r="P6" s="206">
        <v>0.91</v>
      </c>
      <c r="Q6" s="206">
        <v>6.61</v>
      </c>
      <c r="R6" s="206">
        <v>6.56</v>
      </c>
      <c r="S6" s="206">
        <v>4.1399999999999997</v>
      </c>
      <c r="T6" s="206">
        <v>0.56000000000000005</v>
      </c>
      <c r="U6" s="206">
        <v>0.9</v>
      </c>
      <c r="V6" s="206">
        <v>6.36</v>
      </c>
      <c r="W6" s="206">
        <v>14.24</v>
      </c>
      <c r="X6" s="206">
        <v>20.59</v>
      </c>
      <c r="Y6" s="206">
        <v>0</v>
      </c>
      <c r="Z6" s="206">
        <v>35.89</v>
      </c>
      <c r="AA6" s="206">
        <v>20.96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29.48</v>
      </c>
      <c r="J7" s="206">
        <v>0</v>
      </c>
      <c r="K7" s="206">
        <v>4.67</v>
      </c>
      <c r="L7" s="206">
        <v>376.35</v>
      </c>
      <c r="M7" s="206">
        <v>0.82</v>
      </c>
      <c r="N7" s="206">
        <v>1.5</v>
      </c>
      <c r="O7" s="206">
        <v>0</v>
      </c>
      <c r="P7" s="206">
        <v>0.91</v>
      </c>
      <c r="Q7" s="206">
        <v>6.61</v>
      </c>
      <c r="R7" s="206">
        <v>6.55</v>
      </c>
      <c r="S7" s="206">
        <v>4.1399999999999997</v>
      </c>
      <c r="T7" s="206">
        <v>0.56000000000000005</v>
      </c>
      <c r="U7" s="206">
        <v>0.9</v>
      </c>
      <c r="V7" s="206">
        <v>6.36</v>
      </c>
      <c r="W7" s="206">
        <v>14.24</v>
      </c>
      <c r="X7" s="206">
        <v>20.59</v>
      </c>
      <c r="Y7" s="206">
        <v>0</v>
      </c>
      <c r="Z7" s="206">
        <v>35.89</v>
      </c>
      <c r="AA7" s="206">
        <v>20.96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29.48</v>
      </c>
      <c r="J8" s="206">
        <v>0</v>
      </c>
      <c r="K8" s="206">
        <v>4.67</v>
      </c>
      <c r="L8" s="206">
        <v>376.35</v>
      </c>
      <c r="M8" s="206">
        <v>0.82</v>
      </c>
      <c r="N8" s="206">
        <v>1.5</v>
      </c>
      <c r="O8" s="206">
        <v>0</v>
      </c>
      <c r="P8" s="206">
        <v>0.91</v>
      </c>
      <c r="Q8" s="206">
        <v>6.61</v>
      </c>
      <c r="R8" s="206">
        <v>6.55</v>
      </c>
      <c r="S8" s="206">
        <v>4.1399999999999997</v>
      </c>
      <c r="T8" s="206">
        <v>0.56000000000000005</v>
      </c>
      <c r="U8" s="206">
        <v>0.9</v>
      </c>
      <c r="V8" s="206">
        <v>6.36</v>
      </c>
      <c r="W8" s="206">
        <v>14.24</v>
      </c>
      <c r="X8" s="206">
        <v>20.59</v>
      </c>
      <c r="Y8" s="206">
        <v>0</v>
      </c>
      <c r="Z8" s="206">
        <v>35.89</v>
      </c>
      <c r="AA8" s="206">
        <v>20.96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29.48</v>
      </c>
      <c r="J9" s="206">
        <v>0</v>
      </c>
      <c r="K9" s="206">
        <v>4.67</v>
      </c>
      <c r="L9" s="206">
        <v>376.35</v>
      </c>
      <c r="M9" s="206">
        <v>1.1599999999999999</v>
      </c>
      <c r="N9" s="206">
        <v>1.5</v>
      </c>
      <c r="O9" s="206">
        <v>0</v>
      </c>
      <c r="P9" s="206">
        <v>1.75</v>
      </c>
      <c r="Q9" s="206">
        <v>6.61</v>
      </c>
      <c r="R9" s="206">
        <v>6.55</v>
      </c>
      <c r="S9" s="206">
        <v>4.1399999999999997</v>
      </c>
      <c r="T9" s="206">
        <v>0.56000000000000005</v>
      </c>
      <c r="U9" s="206">
        <v>0.9</v>
      </c>
      <c r="V9" s="206">
        <v>6.36</v>
      </c>
      <c r="W9" s="206">
        <v>14.24</v>
      </c>
      <c r="X9" s="206">
        <v>20.59</v>
      </c>
      <c r="Y9" s="206">
        <v>0</v>
      </c>
      <c r="Z9" s="206">
        <v>35.89</v>
      </c>
      <c r="AA9" s="206">
        <v>20.96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29.48</v>
      </c>
      <c r="J10" s="206">
        <v>0</v>
      </c>
      <c r="K10" s="206">
        <v>4.67</v>
      </c>
      <c r="L10" s="206">
        <v>376.35</v>
      </c>
      <c r="M10" s="206">
        <v>1.1599999999999999</v>
      </c>
      <c r="N10" s="206">
        <v>1.5</v>
      </c>
      <c r="O10" s="206">
        <v>0</v>
      </c>
      <c r="P10" s="206">
        <v>1.75</v>
      </c>
      <c r="Q10" s="206">
        <v>6.61</v>
      </c>
      <c r="R10" s="206">
        <v>6.55</v>
      </c>
      <c r="S10" s="206">
        <v>4.1399999999999997</v>
      </c>
      <c r="T10" s="206">
        <v>0.56000000000000005</v>
      </c>
      <c r="U10" s="206">
        <v>0.9</v>
      </c>
      <c r="V10" s="206">
        <v>6.36</v>
      </c>
      <c r="W10" s="206">
        <v>14.24</v>
      </c>
      <c r="X10" s="206">
        <v>20.59</v>
      </c>
      <c r="Y10" s="206">
        <v>0</v>
      </c>
      <c r="Z10" s="206">
        <v>35.89</v>
      </c>
      <c r="AA10" s="206">
        <v>20.96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29.48</v>
      </c>
      <c r="J11" s="206">
        <v>0</v>
      </c>
      <c r="K11" s="206">
        <v>4.67</v>
      </c>
      <c r="L11" s="206">
        <v>376.35</v>
      </c>
      <c r="M11" s="206">
        <v>1.1599999999999999</v>
      </c>
      <c r="N11" s="206">
        <v>1.5</v>
      </c>
      <c r="O11" s="206">
        <v>0</v>
      </c>
      <c r="P11" s="206">
        <v>1.75</v>
      </c>
      <c r="Q11" s="206">
        <v>6.61</v>
      </c>
      <c r="R11" s="206">
        <v>6.55</v>
      </c>
      <c r="S11" s="206">
        <v>4.1399999999999997</v>
      </c>
      <c r="T11" s="206">
        <v>0.56000000000000005</v>
      </c>
      <c r="U11" s="206">
        <v>0.9</v>
      </c>
      <c r="V11" s="206">
        <v>6.36</v>
      </c>
      <c r="W11" s="206">
        <v>14.24</v>
      </c>
      <c r="X11" s="206">
        <v>20.59</v>
      </c>
      <c r="Y11" s="206">
        <v>0</v>
      </c>
      <c r="Z11" s="206">
        <v>35.36</v>
      </c>
      <c r="AA11" s="206">
        <v>20.96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29.48</v>
      </c>
      <c r="J12" s="206">
        <v>0</v>
      </c>
      <c r="K12" s="206">
        <v>4.67</v>
      </c>
      <c r="L12" s="206">
        <v>376.35</v>
      </c>
      <c r="M12" s="206">
        <v>1.1599999999999999</v>
      </c>
      <c r="N12" s="206">
        <v>1.5</v>
      </c>
      <c r="O12" s="206">
        <v>0</v>
      </c>
      <c r="P12" s="206">
        <v>1.75</v>
      </c>
      <c r="Q12" s="206">
        <v>6.61</v>
      </c>
      <c r="R12" s="206">
        <v>6.55</v>
      </c>
      <c r="S12" s="206">
        <v>4.1399999999999997</v>
      </c>
      <c r="T12" s="206">
        <v>0.56000000000000005</v>
      </c>
      <c r="U12" s="206">
        <v>0.9</v>
      </c>
      <c r="V12" s="206">
        <v>6.36</v>
      </c>
      <c r="W12" s="206">
        <v>14.24</v>
      </c>
      <c r="X12" s="206">
        <v>20.59</v>
      </c>
      <c r="Y12" s="206">
        <v>0</v>
      </c>
      <c r="Z12" s="206">
        <v>35.36</v>
      </c>
      <c r="AA12" s="206">
        <v>20.96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29.48</v>
      </c>
      <c r="J13" s="206">
        <v>0</v>
      </c>
      <c r="K13" s="206">
        <v>4.67</v>
      </c>
      <c r="L13" s="206">
        <v>376.35</v>
      </c>
      <c r="M13" s="206">
        <v>1.1599999999999999</v>
      </c>
      <c r="N13" s="206">
        <v>1.5</v>
      </c>
      <c r="O13" s="206">
        <v>0</v>
      </c>
      <c r="P13" s="206">
        <v>1.75</v>
      </c>
      <c r="Q13" s="206">
        <v>6.61</v>
      </c>
      <c r="R13" s="206">
        <v>6.55</v>
      </c>
      <c r="S13" s="206">
        <v>4.1399999999999997</v>
      </c>
      <c r="T13" s="206">
        <v>0.56000000000000005</v>
      </c>
      <c r="U13" s="206">
        <v>0.9</v>
      </c>
      <c r="V13" s="206">
        <v>6.36</v>
      </c>
      <c r="W13" s="206">
        <v>14.24</v>
      </c>
      <c r="X13" s="206">
        <v>20.59</v>
      </c>
      <c r="Y13" s="206">
        <v>0</v>
      </c>
      <c r="Z13" s="206">
        <v>35.36</v>
      </c>
      <c r="AA13" s="206">
        <v>20.96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29.48</v>
      </c>
      <c r="J14" s="206">
        <v>0</v>
      </c>
      <c r="K14" s="206">
        <v>4.67</v>
      </c>
      <c r="L14" s="206">
        <v>376.35</v>
      </c>
      <c r="M14" s="206">
        <v>1.1599999999999999</v>
      </c>
      <c r="N14" s="206">
        <v>1.5</v>
      </c>
      <c r="O14" s="206">
        <v>0</v>
      </c>
      <c r="P14" s="206">
        <v>1.75</v>
      </c>
      <c r="Q14" s="206">
        <v>6.61</v>
      </c>
      <c r="R14" s="206">
        <v>6.55</v>
      </c>
      <c r="S14" s="206">
        <v>4.1399999999999997</v>
      </c>
      <c r="T14" s="206">
        <v>0.56000000000000005</v>
      </c>
      <c r="U14" s="206">
        <v>0.9</v>
      </c>
      <c r="V14" s="206">
        <v>6.36</v>
      </c>
      <c r="W14" s="206">
        <v>14.24</v>
      </c>
      <c r="X14" s="206">
        <v>20.59</v>
      </c>
      <c r="Y14" s="206">
        <v>0</v>
      </c>
      <c r="Z14" s="206">
        <v>35.36</v>
      </c>
      <c r="AA14" s="206">
        <v>20.96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29.48</v>
      </c>
      <c r="J15" s="206">
        <v>0</v>
      </c>
      <c r="K15" s="206">
        <v>4.66</v>
      </c>
      <c r="L15" s="206">
        <v>376.35</v>
      </c>
      <c r="M15" s="206">
        <v>1.1599999999999999</v>
      </c>
      <c r="N15" s="206">
        <v>1.5</v>
      </c>
      <c r="O15" s="206">
        <v>0</v>
      </c>
      <c r="P15" s="206">
        <v>1.75</v>
      </c>
      <c r="Q15" s="206">
        <v>6.61</v>
      </c>
      <c r="R15" s="206">
        <v>6.43</v>
      </c>
      <c r="S15" s="206">
        <v>4.03</v>
      </c>
      <c r="T15" s="206">
        <v>0.56000000000000005</v>
      </c>
      <c r="U15" s="206">
        <v>0.9</v>
      </c>
      <c r="V15" s="206">
        <v>6.36</v>
      </c>
      <c r="W15" s="206">
        <v>14.24</v>
      </c>
      <c r="X15" s="206">
        <v>20.59</v>
      </c>
      <c r="Y15" s="206">
        <v>0</v>
      </c>
      <c r="Z15" s="206">
        <v>35.36</v>
      </c>
      <c r="AA15" s="206">
        <v>20.96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29.48</v>
      </c>
      <c r="J16" s="206">
        <v>0</v>
      </c>
      <c r="K16" s="206">
        <v>4.67</v>
      </c>
      <c r="L16" s="206">
        <v>376.35</v>
      </c>
      <c r="M16" s="206">
        <v>1.1599999999999999</v>
      </c>
      <c r="N16" s="206">
        <v>1.5</v>
      </c>
      <c r="O16" s="206">
        <v>0</v>
      </c>
      <c r="P16" s="206">
        <v>1.75</v>
      </c>
      <c r="Q16" s="206">
        <v>6.61</v>
      </c>
      <c r="R16" s="206">
        <v>6.55</v>
      </c>
      <c r="S16" s="206">
        <v>4.1399999999999997</v>
      </c>
      <c r="T16" s="206">
        <v>0.56000000000000005</v>
      </c>
      <c r="U16" s="206">
        <v>0.9</v>
      </c>
      <c r="V16" s="206">
        <v>6.36</v>
      </c>
      <c r="W16" s="206">
        <v>14.24</v>
      </c>
      <c r="X16" s="206">
        <v>20.59</v>
      </c>
      <c r="Y16" s="206">
        <v>0</v>
      </c>
      <c r="Z16" s="206">
        <v>35.17</v>
      </c>
      <c r="AA16" s="206">
        <v>20.96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29.48</v>
      </c>
      <c r="J17" s="206">
        <v>0</v>
      </c>
      <c r="K17" s="206">
        <v>4.67</v>
      </c>
      <c r="L17" s="206">
        <v>376.35</v>
      </c>
      <c r="M17" s="206">
        <v>1.1599999999999999</v>
      </c>
      <c r="N17" s="206">
        <v>1.5</v>
      </c>
      <c r="O17" s="206">
        <v>0</v>
      </c>
      <c r="P17" s="206">
        <v>1.75</v>
      </c>
      <c r="Q17" s="206">
        <v>6.61</v>
      </c>
      <c r="R17" s="206">
        <v>6.55</v>
      </c>
      <c r="S17" s="206">
        <v>4.1399999999999997</v>
      </c>
      <c r="T17" s="206">
        <v>0.56000000000000005</v>
      </c>
      <c r="U17" s="206">
        <v>0.9</v>
      </c>
      <c r="V17" s="206">
        <v>6.36</v>
      </c>
      <c r="W17" s="206">
        <v>14.24</v>
      </c>
      <c r="X17" s="206">
        <v>20.59</v>
      </c>
      <c r="Y17" s="206">
        <v>0</v>
      </c>
      <c r="Z17" s="206">
        <v>35.36</v>
      </c>
      <c r="AA17" s="206">
        <v>20.96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29.48</v>
      </c>
      <c r="J18" s="206">
        <v>0</v>
      </c>
      <c r="K18" s="206">
        <v>4.67</v>
      </c>
      <c r="L18" s="206">
        <v>376.35</v>
      </c>
      <c r="M18" s="206">
        <v>1.1599999999999999</v>
      </c>
      <c r="N18" s="206">
        <v>1.5</v>
      </c>
      <c r="O18" s="206">
        <v>0</v>
      </c>
      <c r="P18" s="206">
        <v>1.75</v>
      </c>
      <c r="Q18" s="206">
        <v>6.61</v>
      </c>
      <c r="R18" s="206">
        <v>6.55</v>
      </c>
      <c r="S18" s="206">
        <v>4.1399999999999997</v>
      </c>
      <c r="T18" s="206">
        <v>0.56000000000000005</v>
      </c>
      <c r="U18" s="206">
        <v>0.9</v>
      </c>
      <c r="V18" s="206">
        <v>6.36</v>
      </c>
      <c r="W18" s="206">
        <v>14.24</v>
      </c>
      <c r="X18" s="206">
        <v>20.59</v>
      </c>
      <c r="Y18" s="206">
        <v>0</v>
      </c>
      <c r="Z18" s="206">
        <v>35.36</v>
      </c>
      <c r="AA18" s="206">
        <v>20.96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29.48</v>
      </c>
      <c r="J19" s="206">
        <v>0</v>
      </c>
      <c r="K19" s="206">
        <v>4.67</v>
      </c>
      <c r="L19" s="206">
        <v>376.35</v>
      </c>
      <c r="M19" s="206">
        <v>1.1599999999999999</v>
      </c>
      <c r="N19" s="206">
        <v>1.5</v>
      </c>
      <c r="O19" s="206">
        <v>0</v>
      </c>
      <c r="P19" s="206">
        <v>1.75</v>
      </c>
      <c r="Q19" s="206">
        <v>6.61</v>
      </c>
      <c r="R19" s="206">
        <v>6.55</v>
      </c>
      <c r="S19" s="206">
        <v>4.1399999999999997</v>
      </c>
      <c r="T19" s="206">
        <v>0.56000000000000005</v>
      </c>
      <c r="U19" s="206">
        <v>0.9</v>
      </c>
      <c r="V19" s="206">
        <v>6.36</v>
      </c>
      <c r="W19" s="206">
        <v>14.24</v>
      </c>
      <c r="X19" s="206">
        <v>20.59</v>
      </c>
      <c r="Y19" s="206">
        <v>0</v>
      </c>
      <c r="Z19" s="206">
        <v>35.36</v>
      </c>
      <c r="AA19" s="206">
        <v>20.96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29.48</v>
      </c>
      <c r="J20" s="206">
        <v>0</v>
      </c>
      <c r="K20" s="206">
        <v>4.67</v>
      </c>
      <c r="L20" s="206">
        <v>376.35</v>
      </c>
      <c r="M20" s="206">
        <v>1.1599999999999999</v>
      </c>
      <c r="N20" s="206">
        <v>1.5</v>
      </c>
      <c r="O20" s="206">
        <v>0</v>
      </c>
      <c r="P20" s="206">
        <v>1.75</v>
      </c>
      <c r="Q20" s="206">
        <v>6.61</v>
      </c>
      <c r="R20" s="206">
        <v>6.55</v>
      </c>
      <c r="S20" s="206">
        <v>4.1399999999999997</v>
      </c>
      <c r="T20" s="206">
        <v>0.56000000000000005</v>
      </c>
      <c r="U20" s="206">
        <v>0.9</v>
      </c>
      <c r="V20" s="206">
        <v>6.36</v>
      </c>
      <c r="W20" s="206">
        <v>14.24</v>
      </c>
      <c r="X20" s="206">
        <v>20.59</v>
      </c>
      <c r="Y20" s="206">
        <v>0</v>
      </c>
      <c r="Z20" s="206">
        <v>35.36</v>
      </c>
      <c r="AA20" s="206">
        <v>20.96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29.48</v>
      </c>
      <c r="J21" s="206">
        <v>0</v>
      </c>
      <c r="K21" s="206">
        <v>4.67</v>
      </c>
      <c r="L21" s="206">
        <v>376.35</v>
      </c>
      <c r="M21" s="206">
        <v>1.1599999999999999</v>
      </c>
      <c r="N21" s="206">
        <v>1.5</v>
      </c>
      <c r="O21" s="206">
        <v>0</v>
      </c>
      <c r="P21" s="206">
        <v>1.75</v>
      </c>
      <c r="Q21" s="206">
        <v>6.61</v>
      </c>
      <c r="R21" s="206">
        <v>6.56</v>
      </c>
      <c r="S21" s="206">
        <v>4.1399999999999997</v>
      </c>
      <c r="T21" s="206">
        <v>0.56000000000000005</v>
      </c>
      <c r="U21" s="206">
        <v>0.9</v>
      </c>
      <c r="V21" s="206">
        <v>6.36</v>
      </c>
      <c r="W21" s="206">
        <v>14.24</v>
      </c>
      <c r="X21" s="206">
        <v>20.59</v>
      </c>
      <c r="Y21" s="206">
        <v>0</v>
      </c>
      <c r="Z21" s="206">
        <v>35.36</v>
      </c>
      <c r="AA21" s="206">
        <v>20.96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29.48</v>
      </c>
      <c r="J22" s="206">
        <v>0</v>
      </c>
      <c r="K22" s="206">
        <v>4.67</v>
      </c>
      <c r="L22" s="206">
        <v>376.35</v>
      </c>
      <c r="M22" s="206">
        <v>1.1599999999999999</v>
      </c>
      <c r="N22" s="206">
        <v>1.5</v>
      </c>
      <c r="O22" s="206">
        <v>0</v>
      </c>
      <c r="P22" s="206">
        <v>1.75</v>
      </c>
      <c r="Q22" s="206">
        <v>6.61</v>
      </c>
      <c r="R22" s="206">
        <v>6.56</v>
      </c>
      <c r="S22" s="206">
        <v>4.1399999999999997</v>
      </c>
      <c r="T22" s="206">
        <v>0.56000000000000005</v>
      </c>
      <c r="U22" s="206">
        <v>0.9</v>
      </c>
      <c r="V22" s="206">
        <v>6.36</v>
      </c>
      <c r="W22" s="206">
        <v>14.24</v>
      </c>
      <c r="X22" s="206">
        <v>20.59</v>
      </c>
      <c r="Y22" s="206">
        <v>0</v>
      </c>
      <c r="Z22" s="206">
        <v>35.36</v>
      </c>
      <c r="AA22" s="206">
        <v>20.96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29.48</v>
      </c>
      <c r="J23" s="206">
        <v>0</v>
      </c>
      <c r="K23" s="206">
        <v>9.35</v>
      </c>
      <c r="L23" s="206">
        <v>376.35</v>
      </c>
      <c r="M23" s="206">
        <v>1.1599999999999999</v>
      </c>
      <c r="N23" s="206">
        <v>1.5</v>
      </c>
      <c r="O23" s="206">
        <v>0</v>
      </c>
      <c r="P23" s="206">
        <v>1.75</v>
      </c>
      <c r="Q23" s="206">
        <v>6.61</v>
      </c>
      <c r="R23" s="206">
        <v>0</v>
      </c>
      <c r="S23" s="206">
        <v>4.87</v>
      </c>
      <c r="T23" s="206">
        <v>0.56000000000000005</v>
      </c>
      <c r="U23" s="206">
        <v>0.9</v>
      </c>
      <c r="V23" s="206">
        <v>6.36</v>
      </c>
      <c r="W23" s="206">
        <v>14.24</v>
      </c>
      <c r="X23" s="206">
        <v>20.59</v>
      </c>
      <c r="Y23" s="206">
        <v>0</v>
      </c>
      <c r="Z23" s="206">
        <v>3.48</v>
      </c>
      <c r="AA23" s="206">
        <v>1.1599999999999999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29.48</v>
      </c>
      <c r="J24" s="206">
        <v>0</v>
      </c>
      <c r="K24" s="206">
        <v>9.35</v>
      </c>
      <c r="L24" s="206">
        <v>376.35</v>
      </c>
      <c r="M24" s="206">
        <v>1.1599999999999999</v>
      </c>
      <c r="N24" s="206">
        <v>1.5</v>
      </c>
      <c r="O24" s="206">
        <v>0</v>
      </c>
      <c r="P24" s="206">
        <v>1.75</v>
      </c>
      <c r="Q24" s="206">
        <v>6.61</v>
      </c>
      <c r="R24" s="206">
        <v>0.53</v>
      </c>
      <c r="S24" s="206">
        <v>4.87</v>
      </c>
      <c r="T24" s="206">
        <v>0.56000000000000005</v>
      </c>
      <c r="U24" s="206">
        <v>0.9</v>
      </c>
      <c r="V24" s="206">
        <v>6.36</v>
      </c>
      <c r="W24" s="206">
        <v>14.24</v>
      </c>
      <c r="X24" s="206">
        <v>20.62</v>
      </c>
      <c r="Y24" s="206">
        <v>0</v>
      </c>
      <c r="Z24" s="206">
        <v>3.91</v>
      </c>
      <c r="AA24" s="206">
        <v>1.1599999999999999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29.48</v>
      </c>
      <c r="J25" s="206">
        <v>0</v>
      </c>
      <c r="K25" s="206">
        <v>0.39</v>
      </c>
      <c r="L25" s="206">
        <v>311.19</v>
      </c>
      <c r="M25" s="206">
        <v>1.1599999999999999</v>
      </c>
      <c r="N25" s="206">
        <v>1.5</v>
      </c>
      <c r="O25" s="206">
        <v>0</v>
      </c>
      <c r="P25" s="206">
        <v>1.75</v>
      </c>
      <c r="Q25" s="206">
        <v>6.61</v>
      </c>
      <c r="R25" s="206">
        <v>2.77</v>
      </c>
      <c r="S25" s="206">
        <v>0.21</v>
      </c>
      <c r="T25" s="206">
        <v>0.56000000000000005</v>
      </c>
      <c r="U25" s="206">
        <v>0.9</v>
      </c>
      <c r="V25" s="206">
        <v>0.27</v>
      </c>
      <c r="W25" s="206">
        <v>5.27</v>
      </c>
      <c r="X25" s="206">
        <v>1.26</v>
      </c>
      <c r="Y25" s="206">
        <v>0</v>
      </c>
      <c r="Z25" s="206">
        <v>4.53</v>
      </c>
      <c r="AA25" s="206">
        <v>1.1599999999999999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29.48</v>
      </c>
      <c r="J26" s="206">
        <v>0</v>
      </c>
      <c r="K26" s="206">
        <v>0.39</v>
      </c>
      <c r="L26" s="206">
        <v>311.19</v>
      </c>
      <c r="M26" s="206">
        <v>1.1599999999999999</v>
      </c>
      <c r="N26" s="206">
        <v>1.5</v>
      </c>
      <c r="O26" s="206">
        <v>0</v>
      </c>
      <c r="P26" s="206">
        <v>1.75</v>
      </c>
      <c r="Q26" s="206">
        <v>6.61</v>
      </c>
      <c r="R26" s="206">
        <v>0.64</v>
      </c>
      <c r="S26" s="206">
        <v>0.21</v>
      </c>
      <c r="T26" s="206">
        <v>0.56000000000000005</v>
      </c>
      <c r="U26" s="206">
        <v>0.9</v>
      </c>
      <c r="V26" s="206">
        <v>0.6</v>
      </c>
      <c r="W26" s="206">
        <v>0.63</v>
      </c>
      <c r="X26" s="206">
        <v>1.26</v>
      </c>
      <c r="Y26" s="206">
        <v>0</v>
      </c>
      <c r="Z26" s="206">
        <v>4.53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7.43</v>
      </c>
      <c r="H27" s="206">
        <v>0</v>
      </c>
      <c r="I27" s="206">
        <v>26.93</v>
      </c>
      <c r="J27" s="206">
        <v>0.34</v>
      </c>
      <c r="K27" s="206">
        <v>0.39</v>
      </c>
      <c r="L27" s="206">
        <v>292.02999999999997</v>
      </c>
      <c r="M27" s="206">
        <v>1.1599999999999999</v>
      </c>
      <c r="N27" s="206">
        <v>1.5</v>
      </c>
      <c r="O27" s="206">
        <v>0</v>
      </c>
      <c r="P27" s="206">
        <v>0.36</v>
      </c>
      <c r="Q27" s="206">
        <v>6.61</v>
      </c>
      <c r="R27" s="206">
        <v>0.21</v>
      </c>
      <c r="S27" s="206">
        <v>0.33</v>
      </c>
      <c r="T27" s="206">
        <v>0.56000000000000005</v>
      </c>
      <c r="U27" s="206">
        <v>0.9</v>
      </c>
      <c r="V27" s="206">
        <v>1.03</v>
      </c>
      <c r="W27" s="206">
        <v>0.6</v>
      </c>
      <c r="X27" s="206">
        <v>1.26</v>
      </c>
      <c r="Y27" s="206">
        <v>0</v>
      </c>
      <c r="Z27" s="206">
        <v>4.53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6.82</v>
      </c>
      <c r="H28" s="206">
        <v>0</v>
      </c>
      <c r="I28" s="206">
        <v>25.73</v>
      </c>
      <c r="J28" s="206">
        <v>0.34</v>
      </c>
      <c r="K28" s="206">
        <v>0.39</v>
      </c>
      <c r="L28" s="206">
        <v>210.58</v>
      </c>
      <c r="M28" s="206">
        <v>1.1599999999999999</v>
      </c>
      <c r="N28" s="206">
        <v>1.5</v>
      </c>
      <c r="O28" s="206">
        <v>0</v>
      </c>
      <c r="P28" s="206">
        <v>0.36</v>
      </c>
      <c r="Q28" s="206">
        <v>0.27</v>
      </c>
      <c r="R28" s="206">
        <v>0.21</v>
      </c>
      <c r="S28" s="206">
        <v>0.98</v>
      </c>
      <c r="T28" s="206">
        <v>0.56000000000000005</v>
      </c>
      <c r="U28" s="206">
        <v>0.9</v>
      </c>
      <c r="V28" s="206">
        <v>1.03</v>
      </c>
      <c r="W28" s="206">
        <v>0.6</v>
      </c>
      <c r="X28" s="206">
        <v>1.26</v>
      </c>
      <c r="Y28" s="206">
        <v>0</v>
      </c>
      <c r="Z28" s="206">
        <v>4.53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7.42</v>
      </c>
      <c r="H29" s="206">
        <v>0</v>
      </c>
      <c r="I29" s="206">
        <v>24.37</v>
      </c>
      <c r="J29" s="206">
        <v>0</v>
      </c>
      <c r="K29" s="206">
        <v>0.39</v>
      </c>
      <c r="L29" s="206">
        <v>210.58</v>
      </c>
      <c r="M29" s="206">
        <v>1.1599999999999999</v>
      </c>
      <c r="N29" s="206">
        <v>1.5</v>
      </c>
      <c r="O29" s="206">
        <v>0</v>
      </c>
      <c r="P29" s="206">
        <v>1.75</v>
      </c>
      <c r="Q29" s="206">
        <v>0.27</v>
      </c>
      <c r="R29" s="206">
        <v>0.53</v>
      </c>
      <c r="S29" s="206">
        <v>0.34</v>
      </c>
      <c r="T29" s="206">
        <v>0.56000000000000005</v>
      </c>
      <c r="U29" s="206">
        <v>0.9</v>
      </c>
      <c r="V29" s="206">
        <v>1.03</v>
      </c>
      <c r="W29" s="206">
        <v>0.6</v>
      </c>
      <c r="X29" s="206">
        <v>1.26</v>
      </c>
      <c r="Y29" s="206">
        <v>0</v>
      </c>
      <c r="Z29" s="206">
        <v>4.53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7.43</v>
      </c>
      <c r="H30" s="206">
        <v>0</v>
      </c>
      <c r="I30" s="206">
        <v>22.67</v>
      </c>
      <c r="J30" s="206">
        <v>0</v>
      </c>
      <c r="K30" s="206">
        <v>0.39</v>
      </c>
      <c r="L30" s="206">
        <v>210.58</v>
      </c>
      <c r="M30" s="206">
        <v>1.1599999999999999</v>
      </c>
      <c r="N30" s="206">
        <v>1.5</v>
      </c>
      <c r="O30" s="206">
        <v>0</v>
      </c>
      <c r="P30" s="206">
        <v>1.75</v>
      </c>
      <c r="Q30" s="206">
        <v>0.27</v>
      </c>
      <c r="R30" s="206">
        <v>0.53</v>
      </c>
      <c r="S30" s="206">
        <v>0.34</v>
      </c>
      <c r="T30" s="206">
        <v>0.56000000000000005</v>
      </c>
      <c r="U30" s="206">
        <v>0.9</v>
      </c>
      <c r="V30" s="206">
        <v>1.03</v>
      </c>
      <c r="W30" s="206">
        <v>0.6</v>
      </c>
      <c r="X30" s="206">
        <v>1.26</v>
      </c>
      <c r="Y30" s="206">
        <v>0</v>
      </c>
      <c r="Z30" s="206">
        <v>4.53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0</v>
      </c>
      <c r="H31" s="206">
        <v>0</v>
      </c>
      <c r="I31" s="206">
        <v>19.260000000000002</v>
      </c>
      <c r="J31" s="206">
        <v>0</v>
      </c>
      <c r="K31" s="206">
        <v>0.39</v>
      </c>
      <c r="L31" s="206">
        <v>210.58</v>
      </c>
      <c r="M31" s="206">
        <v>1.1599999999999999</v>
      </c>
      <c r="N31" s="206">
        <v>1.5</v>
      </c>
      <c r="O31" s="206">
        <v>0</v>
      </c>
      <c r="P31" s="206">
        <v>1.75</v>
      </c>
      <c r="Q31" s="206">
        <v>0.28000000000000003</v>
      </c>
      <c r="R31" s="206">
        <v>0.53</v>
      </c>
      <c r="S31" s="206">
        <v>0.35</v>
      </c>
      <c r="T31" s="206">
        <v>0.56000000000000005</v>
      </c>
      <c r="U31" s="206">
        <v>0.9</v>
      </c>
      <c r="V31" s="206">
        <v>1.03</v>
      </c>
      <c r="W31" s="206">
        <v>0.6</v>
      </c>
      <c r="X31" s="206">
        <v>1.26</v>
      </c>
      <c r="Y31" s="206">
        <v>0</v>
      </c>
      <c r="Z31" s="206">
        <v>4.53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0</v>
      </c>
      <c r="H32" s="206">
        <v>0</v>
      </c>
      <c r="I32" s="206">
        <v>14.83</v>
      </c>
      <c r="J32" s="206">
        <v>0</v>
      </c>
      <c r="K32" s="206">
        <v>0.39</v>
      </c>
      <c r="L32" s="206">
        <v>210.58</v>
      </c>
      <c r="M32" s="206">
        <v>1.1599999999999999</v>
      </c>
      <c r="N32" s="206">
        <v>1.5</v>
      </c>
      <c r="O32" s="206">
        <v>0</v>
      </c>
      <c r="P32" s="206">
        <v>1.75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0.9</v>
      </c>
      <c r="V32" s="206">
        <v>1.03</v>
      </c>
      <c r="W32" s="206">
        <v>0.6</v>
      </c>
      <c r="X32" s="206">
        <v>1.26</v>
      </c>
      <c r="Y32" s="206">
        <v>0</v>
      </c>
      <c r="Z32" s="206">
        <v>4.53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0</v>
      </c>
      <c r="H33" s="206">
        <v>0</v>
      </c>
      <c r="I33" s="206">
        <v>14.83</v>
      </c>
      <c r="J33" s="206">
        <v>0</v>
      </c>
      <c r="K33" s="206">
        <v>0.39</v>
      </c>
      <c r="L33" s="206">
        <v>210.58</v>
      </c>
      <c r="M33" s="206">
        <v>1.1599999999999999</v>
      </c>
      <c r="N33" s="206">
        <v>1.5</v>
      </c>
      <c r="O33" s="206">
        <v>0</v>
      </c>
      <c r="P33" s="206">
        <v>1.47</v>
      </c>
      <c r="Q33" s="206">
        <v>0.28000000000000003</v>
      </c>
      <c r="R33" s="206">
        <v>0.53</v>
      </c>
      <c r="S33" s="206">
        <v>0.33</v>
      </c>
      <c r="T33" s="206">
        <v>0.56000000000000005</v>
      </c>
      <c r="U33" s="206">
        <v>0.9</v>
      </c>
      <c r="V33" s="206">
        <v>1.03</v>
      </c>
      <c r="W33" s="206">
        <v>0.6</v>
      </c>
      <c r="X33" s="206">
        <v>1.26</v>
      </c>
      <c r="Y33" s="206">
        <v>0</v>
      </c>
      <c r="Z33" s="206">
        <v>4.53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0</v>
      </c>
      <c r="H34" s="206">
        <v>0</v>
      </c>
      <c r="I34" s="206">
        <v>14.83</v>
      </c>
      <c r="J34" s="206">
        <v>0</v>
      </c>
      <c r="K34" s="206">
        <v>0.39</v>
      </c>
      <c r="L34" s="206">
        <v>210.58</v>
      </c>
      <c r="M34" s="206">
        <v>1.1599999999999999</v>
      </c>
      <c r="N34" s="206">
        <v>1.5</v>
      </c>
      <c r="O34" s="206">
        <v>0</v>
      </c>
      <c r="P34" s="206">
        <v>1.47</v>
      </c>
      <c r="Q34" s="206">
        <v>0.28000000000000003</v>
      </c>
      <c r="R34" s="206">
        <v>0.53</v>
      </c>
      <c r="S34" s="206">
        <v>0.33</v>
      </c>
      <c r="T34" s="206">
        <v>0.56000000000000005</v>
      </c>
      <c r="U34" s="206">
        <v>0.9</v>
      </c>
      <c r="V34" s="206">
        <v>1.03</v>
      </c>
      <c r="W34" s="206">
        <v>0.6</v>
      </c>
      <c r="X34" s="206">
        <v>1.26</v>
      </c>
      <c r="Y34" s="206">
        <v>0</v>
      </c>
      <c r="Z34" s="206">
        <v>4.53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0</v>
      </c>
      <c r="H35" s="206">
        <v>0</v>
      </c>
      <c r="I35" s="206">
        <v>14.83</v>
      </c>
      <c r="J35" s="206">
        <v>0</v>
      </c>
      <c r="K35" s="206">
        <v>0.39</v>
      </c>
      <c r="L35" s="206">
        <v>210.58</v>
      </c>
      <c r="M35" s="206">
        <v>1.1599999999999999</v>
      </c>
      <c r="N35" s="206">
        <v>1.5</v>
      </c>
      <c r="O35" s="206">
        <v>0</v>
      </c>
      <c r="P35" s="206">
        <v>1.47</v>
      </c>
      <c r="Q35" s="206">
        <v>0.28000000000000003</v>
      </c>
      <c r="R35" s="206">
        <v>0.53</v>
      </c>
      <c r="S35" s="206">
        <v>0.33</v>
      </c>
      <c r="T35" s="206">
        <v>0.56000000000000005</v>
      </c>
      <c r="U35" s="206">
        <v>0.9</v>
      </c>
      <c r="V35" s="206">
        <v>1.03</v>
      </c>
      <c r="W35" s="206">
        <v>0.6</v>
      </c>
      <c r="X35" s="206">
        <v>1.26</v>
      </c>
      <c r="Y35" s="206">
        <v>0</v>
      </c>
      <c r="Z35" s="206">
        <v>4.53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0</v>
      </c>
      <c r="H36" s="206">
        <v>0</v>
      </c>
      <c r="I36" s="206">
        <v>14.83</v>
      </c>
      <c r="J36" s="206">
        <v>0</v>
      </c>
      <c r="K36" s="206">
        <v>0.39</v>
      </c>
      <c r="L36" s="206">
        <v>210.58</v>
      </c>
      <c r="M36" s="206">
        <v>1.1599999999999999</v>
      </c>
      <c r="N36" s="206">
        <v>1.5</v>
      </c>
      <c r="O36" s="206">
        <v>0</v>
      </c>
      <c r="P36" s="206">
        <v>1.47</v>
      </c>
      <c r="Q36" s="206">
        <v>0.28000000000000003</v>
      </c>
      <c r="R36" s="206">
        <v>0.53</v>
      </c>
      <c r="S36" s="206">
        <v>0.33</v>
      </c>
      <c r="T36" s="206">
        <v>0.56000000000000005</v>
      </c>
      <c r="U36" s="206">
        <v>0.9</v>
      </c>
      <c r="V36" s="206">
        <v>1.03</v>
      </c>
      <c r="W36" s="206">
        <v>0.6</v>
      </c>
      <c r="X36" s="206">
        <v>1.26</v>
      </c>
      <c r="Y36" s="206">
        <v>0</v>
      </c>
      <c r="Z36" s="206">
        <v>4.53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0</v>
      </c>
      <c r="H37" s="206">
        <v>0</v>
      </c>
      <c r="I37" s="206">
        <v>14.83</v>
      </c>
      <c r="J37" s="206">
        <v>0</v>
      </c>
      <c r="K37" s="206">
        <v>0.39</v>
      </c>
      <c r="L37" s="206">
        <v>210.58</v>
      </c>
      <c r="M37" s="206">
        <v>1.1599999999999999</v>
      </c>
      <c r="N37" s="206">
        <v>1.5</v>
      </c>
      <c r="O37" s="206">
        <v>0</v>
      </c>
      <c r="P37" s="206">
        <v>1.47</v>
      </c>
      <c r="Q37" s="206">
        <v>0.28000000000000003</v>
      </c>
      <c r="R37" s="206">
        <v>0.53</v>
      </c>
      <c r="S37" s="206">
        <v>0.33</v>
      </c>
      <c r="T37" s="206">
        <v>0.56000000000000005</v>
      </c>
      <c r="U37" s="206">
        <v>0.9</v>
      </c>
      <c r="V37" s="206">
        <v>1.03</v>
      </c>
      <c r="W37" s="206">
        <v>0.6</v>
      </c>
      <c r="X37" s="206">
        <v>1.26</v>
      </c>
      <c r="Y37" s="206">
        <v>0</v>
      </c>
      <c r="Z37" s="206">
        <v>4.53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0</v>
      </c>
      <c r="H38" s="206">
        <v>0</v>
      </c>
      <c r="I38" s="206">
        <v>14.83</v>
      </c>
      <c r="J38" s="206">
        <v>0</v>
      </c>
      <c r="K38" s="206">
        <v>0.39</v>
      </c>
      <c r="L38" s="206">
        <v>210.58</v>
      </c>
      <c r="M38" s="206">
        <v>1.1599999999999999</v>
      </c>
      <c r="N38" s="206">
        <v>1.5</v>
      </c>
      <c r="O38" s="206">
        <v>0</v>
      </c>
      <c r="P38" s="206">
        <v>1.47</v>
      </c>
      <c r="Q38" s="206">
        <v>0.28000000000000003</v>
      </c>
      <c r="R38" s="206">
        <v>0.53</v>
      </c>
      <c r="S38" s="206">
        <v>0.33</v>
      </c>
      <c r="T38" s="206">
        <v>0.56000000000000005</v>
      </c>
      <c r="U38" s="206">
        <v>0.9</v>
      </c>
      <c r="V38" s="206">
        <v>1.03</v>
      </c>
      <c r="W38" s="206">
        <v>0.6</v>
      </c>
      <c r="X38" s="206">
        <v>1.26</v>
      </c>
      <c r="Y38" s="206">
        <v>0</v>
      </c>
      <c r="Z38" s="206">
        <v>4.53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0</v>
      </c>
      <c r="H39" s="206">
        <v>0</v>
      </c>
      <c r="I39" s="206">
        <v>14.83</v>
      </c>
      <c r="J39" s="206">
        <v>0</v>
      </c>
      <c r="K39" s="206">
        <v>0.39</v>
      </c>
      <c r="L39" s="206">
        <v>210.58</v>
      </c>
      <c r="M39" s="206">
        <v>1.1599999999999999</v>
      </c>
      <c r="N39" s="206">
        <v>1.5</v>
      </c>
      <c r="O39" s="206">
        <v>0</v>
      </c>
      <c r="P39" s="206">
        <v>1.47</v>
      </c>
      <c r="Q39" s="206">
        <v>0.28000000000000003</v>
      </c>
      <c r="R39" s="206">
        <v>0.53</v>
      </c>
      <c r="S39" s="206">
        <v>0.33</v>
      </c>
      <c r="T39" s="206">
        <v>0.56000000000000005</v>
      </c>
      <c r="U39" s="206">
        <v>0.9</v>
      </c>
      <c r="V39" s="206">
        <v>1.03</v>
      </c>
      <c r="W39" s="206">
        <v>0.6</v>
      </c>
      <c r="X39" s="206">
        <v>1.26</v>
      </c>
      <c r="Y39" s="206">
        <v>0</v>
      </c>
      <c r="Z39" s="206">
        <v>4.53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0</v>
      </c>
      <c r="H40" s="206">
        <v>0</v>
      </c>
      <c r="I40" s="206">
        <v>14.83</v>
      </c>
      <c r="J40" s="206">
        <v>0</v>
      </c>
      <c r="K40" s="206">
        <v>0.39</v>
      </c>
      <c r="L40" s="206">
        <v>210.58</v>
      </c>
      <c r="M40" s="206">
        <v>1.1599999999999999</v>
      </c>
      <c r="N40" s="206">
        <v>1.5</v>
      </c>
      <c r="O40" s="206">
        <v>0</v>
      </c>
      <c r="P40" s="206">
        <v>1.47</v>
      </c>
      <c r="Q40" s="206">
        <v>0.28000000000000003</v>
      </c>
      <c r="R40" s="206">
        <v>0.53</v>
      </c>
      <c r="S40" s="206">
        <v>0.33</v>
      </c>
      <c r="T40" s="206">
        <v>0.56000000000000005</v>
      </c>
      <c r="U40" s="206">
        <v>0.9</v>
      </c>
      <c r="V40" s="206">
        <v>1.03</v>
      </c>
      <c r="W40" s="206">
        <v>0.6</v>
      </c>
      <c r="X40" s="206">
        <v>1.26</v>
      </c>
      <c r="Y40" s="206">
        <v>0</v>
      </c>
      <c r="Z40" s="206">
        <v>4.53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14.83</v>
      </c>
      <c r="J41" s="206">
        <v>0</v>
      </c>
      <c r="K41" s="206">
        <v>0.39</v>
      </c>
      <c r="L41" s="206">
        <v>210.58</v>
      </c>
      <c r="M41" s="206">
        <v>1.1599999999999999</v>
      </c>
      <c r="N41" s="206">
        <v>1.5</v>
      </c>
      <c r="O41" s="206">
        <v>0</v>
      </c>
      <c r="P41" s="206">
        <v>1.47</v>
      </c>
      <c r="Q41" s="206">
        <v>0.28000000000000003</v>
      </c>
      <c r="R41" s="206">
        <v>0.53</v>
      </c>
      <c r="S41" s="206">
        <v>0.33</v>
      </c>
      <c r="T41" s="206">
        <v>0.56000000000000005</v>
      </c>
      <c r="U41" s="206">
        <v>0.9</v>
      </c>
      <c r="V41" s="206">
        <v>1.03</v>
      </c>
      <c r="W41" s="206">
        <v>0.6</v>
      </c>
      <c r="X41" s="206">
        <v>1.26</v>
      </c>
      <c r="Y41" s="206">
        <v>0</v>
      </c>
      <c r="Z41" s="206">
        <v>4.53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14.83</v>
      </c>
      <c r="J42" s="206">
        <v>0</v>
      </c>
      <c r="K42" s="206">
        <v>0.39</v>
      </c>
      <c r="L42" s="206">
        <v>210.58</v>
      </c>
      <c r="M42" s="206">
        <v>1.1599999999999999</v>
      </c>
      <c r="N42" s="206">
        <v>1.5</v>
      </c>
      <c r="O42" s="206">
        <v>0</v>
      </c>
      <c r="P42" s="206">
        <v>1.47</v>
      </c>
      <c r="Q42" s="206">
        <v>0.28000000000000003</v>
      </c>
      <c r="R42" s="206">
        <v>0.53</v>
      </c>
      <c r="S42" s="206">
        <v>0.33</v>
      </c>
      <c r="T42" s="206">
        <v>0.56000000000000005</v>
      </c>
      <c r="U42" s="206">
        <v>0.9</v>
      </c>
      <c r="V42" s="206">
        <v>1.03</v>
      </c>
      <c r="W42" s="206">
        <v>0.6</v>
      </c>
      <c r="X42" s="206">
        <v>1.26</v>
      </c>
      <c r="Y42" s="206">
        <v>0</v>
      </c>
      <c r="Z42" s="206">
        <v>4.53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28.29</v>
      </c>
      <c r="J43" s="206">
        <v>0.34</v>
      </c>
      <c r="K43" s="206">
        <v>0.39</v>
      </c>
      <c r="L43" s="206">
        <v>210.58</v>
      </c>
      <c r="M43" s="206">
        <v>1.1599999999999999</v>
      </c>
      <c r="N43" s="206">
        <v>1.5</v>
      </c>
      <c r="O43" s="206">
        <v>0</v>
      </c>
      <c r="P43" s="206">
        <v>1.47</v>
      </c>
      <c r="Q43" s="206">
        <v>0.28000000000000003</v>
      </c>
      <c r="R43" s="206">
        <v>0.53</v>
      </c>
      <c r="S43" s="206">
        <v>0.33</v>
      </c>
      <c r="T43" s="206">
        <v>0.56000000000000005</v>
      </c>
      <c r="U43" s="206">
        <v>0.9</v>
      </c>
      <c r="V43" s="206">
        <v>1.03</v>
      </c>
      <c r="W43" s="206">
        <v>0.6</v>
      </c>
      <c r="X43" s="206">
        <v>1.26</v>
      </c>
      <c r="Y43" s="206">
        <v>0</v>
      </c>
      <c r="Z43" s="206">
        <v>4.53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28.29</v>
      </c>
      <c r="J44" s="206">
        <v>0.34</v>
      </c>
      <c r="K44" s="206">
        <v>0.39</v>
      </c>
      <c r="L44" s="206">
        <v>210.58</v>
      </c>
      <c r="M44" s="206">
        <v>1.1599999999999999</v>
      </c>
      <c r="N44" s="206">
        <v>1.5</v>
      </c>
      <c r="O44" s="206">
        <v>0</v>
      </c>
      <c r="P44" s="206">
        <v>1.47</v>
      </c>
      <c r="Q44" s="206">
        <v>0.28000000000000003</v>
      </c>
      <c r="R44" s="206">
        <v>0.53</v>
      </c>
      <c r="S44" s="206">
        <v>0.33</v>
      </c>
      <c r="T44" s="206">
        <v>0.56000000000000005</v>
      </c>
      <c r="U44" s="206">
        <v>0.9</v>
      </c>
      <c r="V44" s="206">
        <v>1.03</v>
      </c>
      <c r="W44" s="206">
        <v>0.6</v>
      </c>
      <c r="X44" s="206">
        <v>1.26</v>
      </c>
      <c r="Y44" s="206">
        <v>0</v>
      </c>
      <c r="Z44" s="206">
        <v>4.53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28.29</v>
      </c>
      <c r="J45" s="206">
        <v>0.34</v>
      </c>
      <c r="K45" s="206">
        <v>0.39</v>
      </c>
      <c r="L45" s="206">
        <v>210.58</v>
      </c>
      <c r="M45" s="206">
        <v>1.1599999999999999</v>
      </c>
      <c r="N45" s="206">
        <v>1.5</v>
      </c>
      <c r="O45" s="206">
        <v>0</v>
      </c>
      <c r="P45" s="206">
        <v>1.47</v>
      </c>
      <c r="Q45" s="206">
        <v>0.28000000000000003</v>
      </c>
      <c r="R45" s="206">
        <v>0.53</v>
      </c>
      <c r="S45" s="206">
        <v>0.33</v>
      </c>
      <c r="T45" s="206">
        <v>0.56000000000000005</v>
      </c>
      <c r="U45" s="206">
        <v>0.9</v>
      </c>
      <c r="V45" s="206">
        <v>1.03</v>
      </c>
      <c r="W45" s="206">
        <v>0.6</v>
      </c>
      <c r="X45" s="206">
        <v>1.26</v>
      </c>
      <c r="Y45" s="206">
        <v>0</v>
      </c>
      <c r="Z45" s="206">
        <v>4.53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28.29</v>
      </c>
      <c r="J46" s="206">
        <v>0.34</v>
      </c>
      <c r="K46" s="206">
        <v>0.39</v>
      </c>
      <c r="L46" s="206">
        <v>210.58</v>
      </c>
      <c r="M46" s="206">
        <v>1.1599999999999999</v>
      </c>
      <c r="N46" s="206">
        <v>1.5</v>
      </c>
      <c r="O46" s="206">
        <v>0</v>
      </c>
      <c r="P46" s="206">
        <v>1.47</v>
      </c>
      <c r="Q46" s="206">
        <v>0.28000000000000003</v>
      </c>
      <c r="R46" s="206">
        <v>0.53</v>
      </c>
      <c r="S46" s="206">
        <v>0.33</v>
      </c>
      <c r="T46" s="206">
        <v>0.56000000000000005</v>
      </c>
      <c r="U46" s="206">
        <v>0.9</v>
      </c>
      <c r="V46" s="206">
        <v>1.03</v>
      </c>
      <c r="W46" s="206">
        <v>0.6</v>
      </c>
      <c r="X46" s="206">
        <v>1.26</v>
      </c>
      <c r="Y46" s="206">
        <v>0</v>
      </c>
      <c r="Z46" s="206">
        <v>4.53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28.29</v>
      </c>
      <c r="J47" s="206">
        <v>0.34</v>
      </c>
      <c r="K47" s="206">
        <v>0.39</v>
      </c>
      <c r="L47" s="206">
        <v>210.58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0.53</v>
      </c>
      <c r="S47" s="206">
        <v>0.33</v>
      </c>
      <c r="T47" s="206">
        <v>0.56000000000000005</v>
      </c>
      <c r="U47" s="206">
        <v>0.9</v>
      </c>
      <c r="V47" s="206">
        <v>1.03</v>
      </c>
      <c r="W47" s="206">
        <v>0.59</v>
      </c>
      <c r="X47" s="206">
        <v>1.26</v>
      </c>
      <c r="Y47" s="206">
        <v>0</v>
      </c>
      <c r="Z47" s="206">
        <v>4.53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28.29</v>
      </c>
      <c r="J48" s="206">
        <v>0.34</v>
      </c>
      <c r="K48" s="206">
        <v>0.39</v>
      </c>
      <c r="L48" s="206">
        <v>210.58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0.53</v>
      </c>
      <c r="S48" s="206">
        <v>0.33</v>
      </c>
      <c r="T48" s="206">
        <v>0.56000000000000005</v>
      </c>
      <c r="U48" s="206">
        <v>0.9</v>
      </c>
      <c r="V48" s="206">
        <v>1.03</v>
      </c>
      <c r="W48" s="206">
        <v>0.59</v>
      </c>
      <c r="X48" s="206">
        <v>1.26</v>
      </c>
      <c r="Y48" s="206">
        <v>0</v>
      </c>
      <c r="Z48" s="206">
        <v>4.53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28.29</v>
      </c>
      <c r="J49" s="206">
        <v>0.34</v>
      </c>
      <c r="K49" s="206">
        <v>0.39</v>
      </c>
      <c r="L49" s="206">
        <v>210.58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0.53</v>
      </c>
      <c r="S49" s="206">
        <v>0.33</v>
      </c>
      <c r="T49" s="206">
        <v>0.56000000000000005</v>
      </c>
      <c r="U49" s="206">
        <v>0.9</v>
      </c>
      <c r="V49" s="206">
        <v>1.03</v>
      </c>
      <c r="W49" s="206">
        <v>0.59</v>
      </c>
      <c r="X49" s="206">
        <v>1.26</v>
      </c>
      <c r="Y49" s="206">
        <v>0</v>
      </c>
      <c r="Z49" s="206">
        <v>4.53</v>
      </c>
      <c r="AA49" s="206">
        <v>1.1599999999999999</v>
      </c>
      <c r="AB49" s="206">
        <v>0</v>
      </c>
      <c r="AC49" s="206">
        <v>15.36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28.29</v>
      </c>
      <c r="J50" s="206">
        <v>0.34</v>
      </c>
      <c r="K50" s="206">
        <v>0.39</v>
      </c>
      <c r="L50" s="206">
        <v>210.58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0.53</v>
      </c>
      <c r="S50" s="206">
        <v>0.33</v>
      </c>
      <c r="T50" s="206">
        <v>0.56000000000000005</v>
      </c>
      <c r="U50" s="206">
        <v>0.9</v>
      </c>
      <c r="V50" s="206">
        <v>1.03</v>
      </c>
      <c r="W50" s="206">
        <v>0.59</v>
      </c>
      <c r="X50" s="206">
        <v>1.26</v>
      </c>
      <c r="Y50" s="206">
        <v>0</v>
      </c>
      <c r="Z50" s="206">
        <v>4.53</v>
      </c>
      <c r="AA50" s="206">
        <v>1.1599999999999999</v>
      </c>
      <c r="AB50" s="206">
        <v>0</v>
      </c>
      <c r="AC50" s="206">
        <v>15.36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28.29</v>
      </c>
      <c r="J51" s="206">
        <v>0.34</v>
      </c>
      <c r="K51" s="206">
        <v>0.39</v>
      </c>
      <c r="L51" s="206">
        <v>210.58</v>
      </c>
      <c r="M51" s="206">
        <v>1.1599999999999999</v>
      </c>
      <c r="N51" s="206">
        <v>1.5</v>
      </c>
      <c r="O51" s="206">
        <v>0</v>
      </c>
      <c r="P51" s="206">
        <v>1.74</v>
      </c>
      <c r="Q51" s="206">
        <v>0.28000000000000003</v>
      </c>
      <c r="R51" s="206">
        <v>0.53</v>
      </c>
      <c r="S51" s="206">
        <v>0.33</v>
      </c>
      <c r="T51" s="206">
        <v>0.56000000000000005</v>
      </c>
      <c r="U51" s="206">
        <v>0.9</v>
      </c>
      <c r="V51" s="206">
        <v>1.03</v>
      </c>
      <c r="W51" s="206">
        <v>0.64</v>
      </c>
      <c r="X51" s="206">
        <v>1.26</v>
      </c>
      <c r="Y51" s="206">
        <v>0</v>
      </c>
      <c r="Z51" s="206">
        <v>4.53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28.29</v>
      </c>
      <c r="J52" s="206">
        <v>0.34</v>
      </c>
      <c r="K52" s="206">
        <v>0.39</v>
      </c>
      <c r="L52" s="206">
        <v>210.58</v>
      </c>
      <c r="M52" s="206">
        <v>1.1599999999999999</v>
      </c>
      <c r="N52" s="206">
        <v>1.5</v>
      </c>
      <c r="O52" s="206">
        <v>0</v>
      </c>
      <c r="P52" s="206">
        <v>1.74</v>
      </c>
      <c r="Q52" s="206">
        <v>6.61</v>
      </c>
      <c r="R52" s="206">
        <v>0.53</v>
      </c>
      <c r="S52" s="206">
        <v>0.34</v>
      </c>
      <c r="T52" s="206">
        <v>0.56000000000000005</v>
      </c>
      <c r="U52" s="206">
        <v>0.9</v>
      </c>
      <c r="V52" s="206">
        <v>1.03</v>
      </c>
      <c r="W52" s="206">
        <v>0.64</v>
      </c>
      <c r="X52" s="206">
        <v>1.26</v>
      </c>
      <c r="Y52" s="206">
        <v>0</v>
      </c>
      <c r="Z52" s="206">
        <v>4.53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12.45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28.29</v>
      </c>
      <c r="J53" s="206">
        <v>0.34</v>
      </c>
      <c r="K53" s="206">
        <v>0.39</v>
      </c>
      <c r="L53" s="206">
        <v>272.86</v>
      </c>
      <c r="M53" s="206">
        <v>1.1599999999999999</v>
      </c>
      <c r="N53" s="206">
        <v>1.5</v>
      </c>
      <c r="O53" s="206">
        <v>0</v>
      </c>
      <c r="P53" s="206">
        <v>1.74</v>
      </c>
      <c r="Q53" s="206">
        <v>6.61</v>
      </c>
      <c r="R53" s="206">
        <v>0.53</v>
      </c>
      <c r="S53" s="206">
        <v>0.34</v>
      </c>
      <c r="T53" s="206">
        <v>0.56000000000000005</v>
      </c>
      <c r="U53" s="206">
        <v>0.9</v>
      </c>
      <c r="V53" s="206">
        <v>1.03</v>
      </c>
      <c r="W53" s="206">
        <v>0.64</v>
      </c>
      <c r="X53" s="206">
        <v>1.26</v>
      </c>
      <c r="Y53" s="206">
        <v>0</v>
      </c>
      <c r="Z53" s="206">
        <v>4.53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18.11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28.29</v>
      </c>
      <c r="J54" s="206">
        <v>0.34</v>
      </c>
      <c r="K54" s="206">
        <v>0.39</v>
      </c>
      <c r="L54" s="206">
        <v>339.94</v>
      </c>
      <c r="M54" s="206">
        <v>1.1599999999999999</v>
      </c>
      <c r="N54" s="206">
        <v>1.5</v>
      </c>
      <c r="O54" s="206">
        <v>0</v>
      </c>
      <c r="P54" s="206">
        <v>1.74</v>
      </c>
      <c r="Q54" s="206">
        <v>6.61</v>
      </c>
      <c r="R54" s="206">
        <v>0.53</v>
      </c>
      <c r="S54" s="206">
        <v>0.34</v>
      </c>
      <c r="T54" s="206">
        <v>0.56000000000000005</v>
      </c>
      <c r="U54" s="206">
        <v>0.9</v>
      </c>
      <c r="V54" s="206">
        <v>1.03</v>
      </c>
      <c r="W54" s="206">
        <v>0.64</v>
      </c>
      <c r="X54" s="206">
        <v>1.26</v>
      </c>
      <c r="Y54" s="206">
        <v>0</v>
      </c>
      <c r="Z54" s="206">
        <v>4.53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18.11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28.29</v>
      </c>
      <c r="J55" s="206">
        <v>0.34</v>
      </c>
      <c r="K55" s="206">
        <v>9.35</v>
      </c>
      <c r="L55" s="206">
        <v>376.35</v>
      </c>
      <c r="M55" s="206">
        <v>1.1599999999999999</v>
      </c>
      <c r="N55" s="206">
        <v>1.5</v>
      </c>
      <c r="O55" s="206">
        <v>0</v>
      </c>
      <c r="P55" s="206">
        <v>1.74</v>
      </c>
      <c r="Q55" s="206">
        <v>6.61</v>
      </c>
      <c r="R55" s="206">
        <v>0.53</v>
      </c>
      <c r="S55" s="206">
        <v>5.36</v>
      </c>
      <c r="T55" s="206">
        <v>0.56000000000000005</v>
      </c>
      <c r="U55" s="206">
        <v>0.9</v>
      </c>
      <c r="V55" s="206">
        <v>6.36</v>
      </c>
      <c r="W55" s="206">
        <v>0.64</v>
      </c>
      <c r="X55" s="206">
        <v>1.26</v>
      </c>
      <c r="Y55" s="206">
        <v>0</v>
      </c>
      <c r="Z55" s="206">
        <v>4.53</v>
      </c>
      <c r="AA55" s="206">
        <v>1.1599999999999999</v>
      </c>
      <c r="AB55" s="206">
        <v>0</v>
      </c>
      <c r="AC55" s="206">
        <v>15.36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18.11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28.29</v>
      </c>
      <c r="J56" s="206">
        <v>0.34</v>
      </c>
      <c r="K56" s="206">
        <v>9.35</v>
      </c>
      <c r="L56" s="206">
        <v>376.35</v>
      </c>
      <c r="M56" s="206">
        <v>1.1599999999999999</v>
      </c>
      <c r="N56" s="206">
        <v>1.5</v>
      </c>
      <c r="O56" s="206">
        <v>0</v>
      </c>
      <c r="P56" s="206">
        <v>1.74</v>
      </c>
      <c r="Q56" s="206">
        <v>6.61</v>
      </c>
      <c r="R56" s="206">
        <v>0.53</v>
      </c>
      <c r="S56" s="206">
        <v>7.99</v>
      </c>
      <c r="T56" s="206">
        <v>0.56000000000000005</v>
      </c>
      <c r="U56" s="206">
        <v>0.9</v>
      </c>
      <c r="V56" s="206">
        <v>6.36</v>
      </c>
      <c r="W56" s="206">
        <v>0.64</v>
      </c>
      <c r="X56" s="206">
        <v>1.26</v>
      </c>
      <c r="Y56" s="206">
        <v>0</v>
      </c>
      <c r="Z56" s="206">
        <v>4.53</v>
      </c>
      <c r="AA56" s="206">
        <v>1.1599999999999999</v>
      </c>
      <c r="AB56" s="206">
        <v>0</v>
      </c>
      <c r="AC56" s="206">
        <v>15.36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28.29</v>
      </c>
      <c r="J57" s="206">
        <v>0.34</v>
      </c>
      <c r="K57" s="206">
        <v>9.35</v>
      </c>
      <c r="L57" s="206">
        <v>376.35</v>
      </c>
      <c r="M57" s="206">
        <v>1.1599999999999999</v>
      </c>
      <c r="N57" s="206">
        <v>1.5</v>
      </c>
      <c r="O57" s="206">
        <v>0</v>
      </c>
      <c r="P57" s="206">
        <v>1.74</v>
      </c>
      <c r="Q57" s="206">
        <v>6.61</v>
      </c>
      <c r="R57" s="206">
        <v>0.53</v>
      </c>
      <c r="S57" s="206">
        <v>7.99</v>
      </c>
      <c r="T57" s="206">
        <v>0.56000000000000005</v>
      </c>
      <c r="U57" s="206">
        <v>0.9</v>
      </c>
      <c r="V57" s="206">
        <v>6.36</v>
      </c>
      <c r="W57" s="206">
        <v>0.64</v>
      </c>
      <c r="X57" s="206">
        <v>1.26</v>
      </c>
      <c r="Y57" s="206">
        <v>0</v>
      </c>
      <c r="Z57" s="206">
        <v>4.53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28.29</v>
      </c>
      <c r="J58" s="206">
        <v>0.34</v>
      </c>
      <c r="K58" s="206">
        <v>9.35</v>
      </c>
      <c r="L58" s="206">
        <v>376.35</v>
      </c>
      <c r="M58" s="206">
        <v>1.1599999999999999</v>
      </c>
      <c r="N58" s="206">
        <v>1.5</v>
      </c>
      <c r="O58" s="206">
        <v>0</v>
      </c>
      <c r="P58" s="206">
        <v>1.74</v>
      </c>
      <c r="Q58" s="206">
        <v>6.61</v>
      </c>
      <c r="R58" s="206">
        <v>0.53</v>
      </c>
      <c r="S58" s="206">
        <v>7.99</v>
      </c>
      <c r="T58" s="206">
        <v>0.56000000000000005</v>
      </c>
      <c r="U58" s="206">
        <v>0.9</v>
      </c>
      <c r="V58" s="206">
        <v>6.36</v>
      </c>
      <c r="W58" s="206">
        <v>0.65</v>
      </c>
      <c r="X58" s="206">
        <v>1.26</v>
      </c>
      <c r="Y58" s="206">
        <v>0</v>
      </c>
      <c r="Z58" s="206">
        <v>4.53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28.29</v>
      </c>
      <c r="J59" s="206">
        <v>0.34</v>
      </c>
      <c r="K59" s="206">
        <v>9.35</v>
      </c>
      <c r="L59" s="206">
        <v>376.35</v>
      </c>
      <c r="M59" s="206">
        <v>1.1599999999999999</v>
      </c>
      <c r="N59" s="206">
        <v>1.5</v>
      </c>
      <c r="O59" s="206">
        <v>0</v>
      </c>
      <c r="P59" s="206">
        <v>1.74</v>
      </c>
      <c r="Q59" s="206">
        <v>6.61</v>
      </c>
      <c r="R59" s="206">
        <v>0.53</v>
      </c>
      <c r="S59" s="206">
        <v>7.99</v>
      </c>
      <c r="T59" s="206">
        <v>0.56000000000000005</v>
      </c>
      <c r="U59" s="206">
        <v>0.9</v>
      </c>
      <c r="V59" s="206">
        <v>6.36</v>
      </c>
      <c r="W59" s="206">
        <v>0.65</v>
      </c>
      <c r="X59" s="206">
        <v>1.26</v>
      </c>
      <c r="Y59" s="206">
        <v>0</v>
      </c>
      <c r="Z59" s="206">
        <v>4.53</v>
      </c>
      <c r="AA59" s="206">
        <v>1.1599999999999999</v>
      </c>
      <c r="AB59" s="206">
        <v>0</v>
      </c>
      <c r="AC59" s="206">
        <v>15.6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28.29</v>
      </c>
      <c r="J60" s="206">
        <v>0.34</v>
      </c>
      <c r="K60" s="206">
        <v>9.35</v>
      </c>
      <c r="L60" s="206">
        <v>376.35</v>
      </c>
      <c r="M60" s="206">
        <v>1.1599999999999999</v>
      </c>
      <c r="N60" s="206">
        <v>1.5</v>
      </c>
      <c r="O60" s="206">
        <v>0</v>
      </c>
      <c r="P60" s="206">
        <v>1.74</v>
      </c>
      <c r="Q60" s="206">
        <v>6.61</v>
      </c>
      <c r="R60" s="206">
        <v>0.53</v>
      </c>
      <c r="S60" s="206">
        <v>7.99</v>
      </c>
      <c r="T60" s="206">
        <v>0.56000000000000005</v>
      </c>
      <c r="U60" s="206">
        <v>0.9</v>
      </c>
      <c r="V60" s="206">
        <v>6.36</v>
      </c>
      <c r="W60" s="206">
        <v>0.65</v>
      </c>
      <c r="X60" s="206">
        <v>1.26</v>
      </c>
      <c r="Y60" s="206">
        <v>0</v>
      </c>
      <c r="Z60" s="206">
        <v>4.53</v>
      </c>
      <c r="AA60" s="206">
        <v>1.1599999999999999</v>
      </c>
      <c r="AB60" s="206">
        <v>0</v>
      </c>
      <c r="AC60" s="206">
        <v>15.6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28.29</v>
      </c>
      <c r="J61" s="206">
        <v>0.34</v>
      </c>
      <c r="K61" s="206">
        <v>0.39</v>
      </c>
      <c r="L61" s="206">
        <v>376.35</v>
      </c>
      <c r="M61" s="206">
        <v>1.1599999999999999</v>
      </c>
      <c r="N61" s="206">
        <v>1.5</v>
      </c>
      <c r="O61" s="206">
        <v>0</v>
      </c>
      <c r="P61" s="206">
        <v>1.74</v>
      </c>
      <c r="Q61" s="206">
        <v>6.61</v>
      </c>
      <c r="R61" s="206">
        <v>0.53</v>
      </c>
      <c r="S61" s="206">
        <v>0.34</v>
      </c>
      <c r="T61" s="206">
        <v>0.56000000000000005</v>
      </c>
      <c r="U61" s="206">
        <v>0.9</v>
      </c>
      <c r="V61" s="206">
        <v>1.03</v>
      </c>
      <c r="W61" s="206">
        <v>0.44</v>
      </c>
      <c r="X61" s="206">
        <v>1.26</v>
      </c>
      <c r="Y61" s="206">
        <v>0</v>
      </c>
      <c r="Z61" s="206">
        <v>4.53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28.29</v>
      </c>
      <c r="J62" s="206">
        <v>0.34</v>
      </c>
      <c r="K62" s="206">
        <v>0.39</v>
      </c>
      <c r="L62" s="206">
        <v>376.35</v>
      </c>
      <c r="M62" s="206">
        <v>1.1599999999999999</v>
      </c>
      <c r="N62" s="206">
        <v>1.5</v>
      </c>
      <c r="O62" s="206">
        <v>0</v>
      </c>
      <c r="P62" s="206">
        <v>1.74</v>
      </c>
      <c r="Q62" s="206">
        <v>6.61</v>
      </c>
      <c r="R62" s="206">
        <v>0.53</v>
      </c>
      <c r="S62" s="206">
        <v>0.34</v>
      </c>
      <c r="T62" s="206">
        <v>0.56000000000000005</v>
      </c>
      <c r="U62" s="206">
        <v>0.9</v>
      </c>
      <c r="V62" s="206">
        <v>1.03</v>
      </c>
      <c r="W62" s="206">
        <v>0.57999999999999996</v>
      </c>
      <c r="X62" s="206">
        <v>1.26</v>
      </c>
      <c r="Y62" s="206">
        <v>0</v>
      </c>
      <c r="Z62" s="206">
        <v>4.53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28.29</v>
      </c>
      <c r="J63" s="206">
        <v>0.34</v>
      </c>
      <c r="K63" s="206">
        <v>9.35</v>
      </c>
      <c r="L63" s="206">
        <v>376.35</v>
      </c>
      <c r="M63" s="206">
        <v>1.1599999999999999</v>
      </c>
      <c r="N63" s="206">
        <v>1.5</v>
      </c>
      <c r="O63" s="206">
        <v>0</v>
      </c>
      <c r="P63" s="206">
        <v>1.74</v>
      </c>
      <c r="Q63" s="206">
        <v>6.61</v>
      </c>
      <c r="R63" s="206">
        <v>0.53</v>
      </c>
      <c r="S63" s="206">
        <v>7.99</v>
      </c>
      <c r="T63" s="206">
        <v>0.56000000000000005</v>
      </c>
      <c r="U63" s="206">
        <v>0.9</v>
      </c>
      <c r="V63" s="206">
        <v>6.36</v>
      </c>
      <c r="W63" s="206">
        <v>0.57999999999999996</v>
      </c>
      <c r="X63" s="206">
        <v>1.26</v>
      </c>
      <c r="Y63" s="206">
        <v>0</v>
      </c>
      <c r="Z63" s="206">
        <v>4.53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28.29</v>
      </c>
      <c r="J64" s="206">
        <v>0.34</v>
      </c>
      <c r="K64" s="206">
        <v>0.39</v>
      </c>
      <c r="L64" s="206">
        <v>320.77999999999997</v>
      </c>
      <c r="M64" s="206">
        <v>1.1599999999999999</v>
      </c>
      <c r="N64" s="206">
        <v>1.5</v>
      </c>
      <c r="O64" s="206">
        <v>0</v>
      </c>
      <c r="P64" s="206">
        <v>1.74</v>
      </c>
      <c r="Q64" s="206">
        <v>6.61</v>
      </c>
      <c r="R64" s="206">
        <v>0.53</v>
      </c>
      <c r="S64" s="206">
        <v>0.34</v>
      </c>
      <c r="T64" s="206">
        <v>0.56000000000000005</v>
      </c>
      <c r="U64" s="206">
        <v>0.9</v>
      </c>
      <c r="V64" s="206">
        <v>0.39</v>
      </c>
      <c r="W64" s="206">
        <v>0.57999999999999996</v>
      </c>
      <c r="X64" s="206">
        <v>1.26</v>
      </c>
      <c r="Y64" s="206">
        <v>0</v>
      </c>
      <c r="Z64" s="206">
        <v>4.53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28.29</v>
      </c>
      <c r="J65" s="206">
        <v>0.34</v>
      </c>
      <c r="K65" s="206">
        <v>0.52</v>
      </c>
      <c r="L65" s="206">
        <v>292.02999999999997</v>
      </c>
      <c r="M65" s="206">
        <v>1.1599999999999999</v>
      </c>
      <c r="N65" s="206">
        <v>1.5</v>
      </c>
      <c r="O65" s="206">
        <v>0</v>
      </c>
      <c r="P65" s="206">
        <v>1.74</v>
      </c>
      <c r="Q65" s="206">
        <v>6.61</v>
      </c>
      <c r="R65" s="206">
        <v>0.53</v>
      </c>
      <c r="S65" s="206">
        <v>0.34</v>
      </c>
      <c r="T65" s="206">
        <v>0.56000000000000005</v>
      </c>
      <c r="U65" s="206">
        <v>0.9</v>
      </c>
      <c r="V65" s="206">
        <v>0.39</v>
      </c>
      <c r="W65" s="206">
        <v>0.57999999999999996</v>
      </c>
      <c r="X65" s="206">
        <v>1.26</v>
      </c>
      <c r="Y65" s="206">
        <v>0</v>
      </c>
      <c r="Z65" s="206">
        <v>4.53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28.29</v>
      </c>
      <c r="J66" s="206">
        <v>0.34</v>
      </c>
      <c r="K66" s="206">
        <v>0.39</v>
      </c>
      <c r="L66" s="206">
        <v>210.58</v>
      </c>
      <c r="M66" s="206">
        <v>1.1599999999999999</v>
      </c>
      <c r="N66" s="206">
        <v>1.5</v>
      </c>
      <c r="O66" s="206">
        <v>0</v>
      </c>
      <c r="P66" s="206">
        <v>1.74</v>
      </c>
      <c r="Q66" s="206">
        <v>0.27</v>
      </c>
      <c r="R66" s="206">
        <v>0.53</v>
      </c>
      <c r="S66" s="206">
        <v>0.34</v>
      </c>
      <c r="T66" s="206">
        <v>0.56000000000000005</v>
      </c>
      <c r="U66" s="206">
        <v>0.9</v>
      </c>
      <c r="V66" s="206">
        <v>0.39</v>
      </c>
      <c r="W66" s="206">
        <v>0.57999999999999996</v>
      </c>
      <c r="X66" s="206">
        <v>1.26</v>
      </c>
      <c r="Y66" s="206">
        <v>0</v>
      </c>
      <c r="Z66" s="206">
        <v>4.53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28.29</v>
      </c>
      <c r="J67" s="206">
        <v>0.34</v>
      </c>
      <c r="K67" s="206">
        <v>0.39</v>
      </c>
      <c r="L67" s="206">
        <v>210.58</v>
      </c>
      <c r="M67" s="206">
        <v>1.1599999999999999</v>
      </c>
      <c r="N67" s="206">
        <v>1.5</v>
      </c>
      <c r="O67" s="206">
        <v>0</v>
      </c>
      <c r="P67" s="206">
        <v>1.74</v>
      </c>
      <c r="Q67" s="206">
        <v>0.27</v>
      </c>
      <c r="R67" s="206">
        <v>0.53</v>
      </c>
      <c r="S67" s="206">
        <v>0.34</v>
      </c>
      <c r="T67" s="206">
        <v>0.56000000000000005</v>
      </c>
      <c r="U67" s="206">
        <v>0.9</v>
      </c>
      <c r="V67" s="206">
        <v>0.81</v>
      </c>
      <c r="W67" s="206">
        <v>0.57999999999999996</v>
      </c>
      <c r="X67" s="206">
        <v>1.26</v>
      </c>
      <c r="Y67" s="206">
        <v>0</v>
      </c>
      <c r="Z67" s="206">
        <v>4.53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28.29</v>
      </c>
      <c r="J68" s="206">
        <v>0.34</v>
      </c>
      <c r="K68" s="206">
        <v>0.39</v>
      </c>
      <c r="L68" s="206">
        <v>210.58</v>
      </c>
      <c r="M68" s="206">
        <v>1.1599999999999999</v>
      </c>
      <c r="N68" s="206">
        <v>1.5</v>
      </c>
      <c r="O68" s="206">
        <v>0</v>
      </c>
      <c r="P68" s="206">
        <v>1.74</v>
      </c>
      <c r="Q68" s="206">
        <v>0.28000000000000003</v>
      </c>
      <c r="R68" s="206">
        <v>0.53</v>
      </c>
      <c r="S68" s="206">
        <v>0.33</v>
      </c>
      <c r="T68" s="206">
        <v>0.56000000000000005</v>
      </c>
      <c r="U68" s="206">
        <v>0.9</v>
      </c>
      <c r="V68" s="206">
        <v>0.84</v>
      </c>
      <c r="W68" s="206">
        <v>0.57999999999999996</v>
      </c>
      <c r="X68" s="206">
        <v>1.26</v>
      </c>
      <c r="Y68" s="206">
        <v>0</v>
      </c>
      <c r="Z68" s="206">
        <v>4.53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28.29</v>
      </c>
      <c r="J69" s="206">
        <v>0.34</v>
      </c>
      <c r="K69" s="206">
        <v>0.39</v>
      </c>
      <c r="L69" s="206">
        <v>210.58</v>
      </c>
      <c r="M69" s="206">
        <v>1.1599999999999999</v>
      </c>
      <c r="N69" s="206">
        <v>1.5</v>
      </c>
      <c r="O69" s="206">
        <v>0</v>
      </c>
      <c r="P69" s="206">
        <v>1.74</v>
      </c>
      <c r="Q69" s="206">
        <v>0.28000000000000003</v>
      </c>
      <c r="R69" s="206">
        <v>0.53</v>
      </c>
      <c r="S69" s="206">
        <v>0.33</v>
      </c>
      <c r="T69" s="206">
        <v>0.56000000000000005</v>
      </c>
      <c r="U69" s="206">
        <v>0.9</v>
      </c>
      <c r="V69" s="206">
        <v>1.03</v>
      </c>
      <c r="W69" s="206">
        <v>0.57999999999999996</v>
      </c>
      <c r="X69" s="206">
        <v>1.26</v>
      </c>
      <c r="Y69" s="206">
        <v>0</v>
      </c>
      <c r="Z69" s="206">
        <v>4.53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28.29</v>
      </c>
      <c r="J70" s="206">
        <v>0.34</v>
      </c>
      <c r="K70" s="206">
        <v>0.39</v>
      </c>
      <c r="L70" s="206">
        <v>210.58</v>
      </c>
      <c r="M70" s="206">
        <v>1.1599999999999999</v>
      </c>
      <c r="N70" s="206">
        <v>1.5</v>
      </c>
      <c r="O70" s="206">
        <v>0</v>
      </c>
      <c r="P70" s="206">
        <v>1.74</v>
      </c>
      <c r="Q70" s="206">
        <v>0.28000000000000003</v>
      </c>
      <c r="R70" s="206">
        <v>0.53</v>
      </c>
      <c r="S70" s="206">
        <v>0.33</v>
      </c>
      <c r="T70" s="206">
        <v>0.56000000000000005</v>
      </c>
      <c r="U70" s="206">
        <v>0.9</v>
      </c>
      <c r="V70" s="206">
        <v>1.03</v>
      </c>
      <c r="W70" s="206">
        <v>0.57999999999999996</v>
      </c>
      <c r="X70" s="206">
        <v>1.26</v>
      </c>
      <c r="Y70" s="206">
        <v>0</v>
      </c>
      <c r="Z70" s="206">
        <v>4.53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28.29</v>
      </c>
      <c r="J71" s="206">
        <v>0.34</v>
      </c>
      <c r="K71" s="206">
        <v>0.39</v>
      </c>
      <c r="L71" s="206">
        <v>160</v>
      </c>
      <c r="M71" s="206">
        <v>1.1599999999999999</v>
      </c>
      <c r="N71" s="206">
        <v>1.5</v>
      </c>
      <c r="O71" s="206">
        <v>0</v>
      </c>
      <c r="P71" s="206">
        <v>1.74</v>
      </c>
      <c r="Q71" s="206">
        <v>0.28000000000000003</v>
      </c>
      <c r="R71" s="206">
        <v>0.53</v>
      </c>
      <c r="S71" s="206">
        <v>0.33</v>
      </c>
      <c r="T71" s="206">
        <v>0.56000000000000005</v>
      </c>
      <c r="U71" s="206">
        <v>0.9</v>
      </c>
      <c r="V71" s="206">
        <v>1.03</v>
      </c>
      <c r="W71" s="206">
        <v>0.57999999999999996</v>
      </c>
      <c r="X71" s="206">
        <v>1.26</v>
      </c>
      <c r="Y71" s="206">
        <v>0</v>
      </c>
      <c r="Z71" s="206">
        <v>4.53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28.29</v>
      </c>
      <c r="J72" s="206">
        <v>0.34</v>
      </c>
      <c r="K72" s="206">
        <v>0.39</v>
      </c>
      <c r="L72" s="206">
        <v>155.19999999999999</v>
      </c>
      <c r="M72" s="206">
        <v>1.1599999999999999</v>
      </c>
      <c r="N72" s="206">
        <v>1.5</v>
      </c>
      <c r="O72" s="206">
        <v>0</v>
      </c>
      <c r="P72" s="206">
        <v>1.74</v>
      </c>
      <c r="Q72" s="206">
        <v>0.28000000000000003</v>
      </c>
      <c r="R72" s="206">
        <v>0.53</v>
      </c>
      <c r="S72" s="206">
        <v>0.33</v>
      </c>
      <c r="T72" s="206">
        <v>0.56000000000000005</v>
      </c>
      <c r="U72" s="206">
        <v>0.9</v>
      </c>
      <c r="V72" s="206">
        <v>1.03</v>
      </c>
      <c r="W72" s="206">
        <v>0.57999999999999996</v>
      </c>
      <c r="X72" s="206">
        <v>1.26</v>
      </c>
      <c r="Y72" s="206">
        <v>0</v>
      </c>
      <c r="Z72" s="206">
        <v>4.53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28.29</v>
      </c>
      <c r="J73" s="206">
        <v>0.34</v>
      </c>
      <c r="K73" s="206">
        <v>0.39</v>
      </c>
      <c r="L73" s="206">
        <v>133.91999999999999</v>
      </c>
      <c r="M73" s="206">
        <v>1.1599999999999999</v>
      </c>
      <c r="N73" s="206">
        <v>1.5</v>
      </c>
      <c r="O73" s="206">
        <v>0</v>
      </c>
      <c r="P73" s="206">
        <v>1.74</v>
      </c>
      <c r="Q73" s="206">
        <v>0.28000000000000003</v>
      </c>
      <c r="R73" s="206">
        <v>0.53</v>
      </c>
      <c r="S73" s="206">
        <v>0.33</v>
      </c>
      <c r="T73" s="206">
        <v>0.56000000000000005</v>
      </c>
      <c r="U73" s="206">
        <v>0.9</v>
      </c>
      <c r="V73" s="206">
        <v>1.03</v>
      </c>
      <c r="W73" s="206">
        <v>0.57999999999999996</v>
      </c>
      <c r="X73" s="206">
        <v>1.26</v>
      </c>
      <c r="Y73" s="206">
        <v>0</v>
      </c>
      <c r="Z73" s="206">
        <v>4.53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28.29</v>
      </c>
      <c r="J74" s="206">
        <v>0.34</v>
      </c>
      <c r="K74" s="206">
        <v>0.39</v>
      </c>
      <c r="L74" s="206">
        <v>133.91999999999999</v>
      </c>
      <c r="M74" s="206">
        <v>1.1599999999999999</v>
      </c>
      <c r="N74" s="206">
        <v>1.5</v>
      </c>
      <c r="O74" s="206">
        <v>0</v>
      </c>
      <c r="P74" s="206">
        <v>1.74</v>
      </c>
      <c r="Q74" s="206">
        <v>0.28000000000000003</v>
      </c>
      <c r="R74" s="206">
        <v>0.53</v>
      </c>
      <c r="S74" s="206">
        <v>0.33</v>
      </c>
      <c r="T74" s="206">
        <v>0.56000000000000005</v>
      </c>
      <c r="U74" s="206">
        <v>0.9</v>
      </c>
      <c r="V74" s="206">
        <v>1.03</v>
      </c>
      <c r="W74" s="206">
        <v>0.57999999999999996</v>
      </c>
      <c r="X74" s="206">
        <v>1.26</v>
      </c>
      <c r="Y74" s="206">
        <v>0</v>
      </c>
      <c r="Z74" s="206">
        <v>4.53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28.29</v>
      </c>
      <c r="J75" s="206">
        <v>0.34</v>
      </c>
      <c r="K75" s="206">
        <v>0.39</v>
      </c>
      <c r="L75" s="206">
        <v>133.91999999999999</v>
      </c>
      <c r="M75" s="206">
        <v>1.1599999999999999</v>
      </c>
      <c r="N75" s="206">
        <v>1.5</v>
      </c>
      <c r="O75" s="206">
        <v>0</v>
      </c>
      <c r="P75" s="206">
        <v>1.74</v>
      </c>
      <c r="Q75" s="206">
        <v>0.28000000000000003</v>
      </c>
      <c r="R75" s="206">
        <v>0.53</v>
      </c>
      <c r="S75" s="206">
        <v>0.33</v>
      </c>
      <c r="T75" s="206">
        <v>0.56000000000000005</v>
      </c>
      <c r="U75" s="206">
        <v>0.9</v>
      </c>
      <c r="V75" s="206">
        <v>1.03</v>
      </c>
      <c r="W75" s="206">
        <v>0.57999999999999996</v>
      </c>
      <c r="X75" s="206">
        <v>1.26</v>
      </c>
      <c r="Y75" s="206">
        <v>0</v>
      </c>
      <c r="Z75" s="206">
        <v>4.53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28.29</v>
      </c>
      <c r="J76" s="206">
        <v>0.34</v>
      </c>
      <c r="K76" s="206">
        <v>0.39</v>
      </c>
      <c r="L76" s="206">
        <v>133.91999999999999</v>
      </c>
      <c r="M76" s="206">
        <v>1.1599999999999999</v>
      </c>
      <c r="N76" s="206">
        <v>1.5</v>
      </c>
      <c r="O76" s="206">
        <v>0</v>
      </c>
      <c r="P76" s="206">
        <v>1.74</v>
      </c>
      <c r="Q76" s="206">
        <v>0.28000000000000003</v>
      </c>
      <c r="R76" s="206">
        <v>0.53</v>
      </c>
      <c r="S76" s="206">
        <v>0.33</v>
      </c>
      <c r="T76" s="206">
        <v>0.56000000000000005</v>
      </c>
      <c r="U76" s="206">
        <v>0.9</v>
      </c>
      <c r="V76" s="206">
        <v>1.03</v>
      </c>
      <c r="W76" s="206">
        <v>0.57999999999999996</v>
      </c>
      <c r="X76" s="206">
        <v>1.26</v>
      </c>
      <c r="Y76" s="206">
        <v>0</v>
      </c>
      <c r="Z76" s="206">
        <v>4.53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28.29</v>
      </c>
      <c r="J77" s="206">
        <v>0.34</v>
      </c>
      <c r="K77" s="206">
        <v>0.39</v>
      </c>
      <c r="L77" s="206">
        <v>210.58</v>
      </c>
      <c r="M77" s="206">
        <v>1.1599999999999999</v>
      </c>
      <c r="N77" s="206">
        <v>1.5</v>
      </c>
      <c r="O77" s="206">
        <v>0</v>
      </c>
      <c r="P77" s="206">
        <v>1.74</v>
      </c>
      <c r="Q77" s="206">
        <v>0.28000000000000003</v>
      </c>
      <c r="R77" s="206">
        <v>0.53</v>
      </c>
      <c r="S77" s="206">
        <v>0.33</v>
      </c>
      <c r="T77" s="206">
        <v>0.56000000000000005</v>
      </c>
      <c r="U77" s="206">
        <v>0.9</v>
      </c>
      <c r="V77" s="206">
        <v>1.03</v>
      </c>
      <c r="W77" s="206">
        <v>0.57999999999999996</v>
      </c>
      <c r="X77" s="206">
        <v>1.26</v>
      </c>
      <c r="Y77" s="206">
        <v>0</v>
      </c>
      <c r="Z77" s="206">
        <v>4.53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28.29</v>
      </c>
      <c r="J78" s="206">
        <v>0.34</v>
      </c>
      <c r="K78" s="206">
        <v>0.39</v>
      </c>
      <c r="L78" s="206">
        <v>210.58</v>
      </c>
      <c r="M78" s="206">
        <v>1.1599999999999999</v>
      </c>
      <c r="N78" s="206">
        <v>1.5</v>
      </c>
      <c r="O78" s="206">
        <v>0</v>
      </c>
      <c r="P78" s="206">
        <v>1.74</v>
      </c>
      <c r="Q78" s="206">
        <v>0.28000000000000003</v>
      </c>
      <c r="R78" s="206">
        <v>0.53</v>
      </c>
      <c r="S78" s="206">
        <v>0.33</v>
      </c>
      <c r="T78" s="206">
        <v>0.56000000000000005</v>
      </c>
      <c r="U78" s="206">
        <v>0.9</v>
      </c>
      <c r="V78" s="206">
        <v>1.03</v>
      </c>
      <c r="W78" s="206">
        <v>0.57999999999999996</v>
      </c>
      <c r="X78" s="206">
        <v>1.26</v>
      </c>
      <c r="Y78" s="206">
        <v>0</v>
      </c>
      <c r="Z78" s="206">
        <v>4.53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28.29</v>
      </c>
      <c r="J79" s="206">
        <v>0.34</v>
      </c>
      <c r="K79" s="206">
        <v>0.39</v>
      </c>
      <c r="L79" s="206">
        <v>210.58</v>
      </c>
      <c r="M79" s="206">
        <v>1.1599999999999999</v>
      </c>
      <c r="N79" s="206">
        <v>1.5</v>
      </c>
      <c r="O79" s="206">
        <v>0</v>
      </c>
      <c r="P79" s="206">
        <v>1.74</v>
      </c>
      <c r="Q79" s="206">
        <v>0.28000000000000003</v>
      </c>
      <c r="R79" s="206">
        <v>0.53</v>
      </c>
      <c r="S79" s="206">
        <v>0.33</v>
      </c>
      <c r="T79" s="206">
        <v>0.56000000000000005</v>
      </c>
      <c r="U79" s="206">
        <v>0.9</v>
      </c>
      <c r="V79" s="206">
        <v>1.03</v>
      </c>
      <c r="W79" s="206">
        <v>0.57999999999999996</v>
      </c>
      <c r="X79" s="206">
        <v>1.26</v>
      </c>
      <c r="Y79" s="206">
        <v>0</v>
      </c>
      <c r="Z79" s="206">
        <v>4.53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28.29</v>
      </c>
      <c r="J80" s="206">
        <v>0.34</v>
      </c>
      <c r="K80" s="206">
        <v>0.39</v>
      </c>
      <c r="L80" s="206">
        <v>210.58</v>
      </c>
      <c r="M80" s="206">
        <v>1.1599999999999999</v>
      </c>
      <c r="N80" s="206">
        <v>1.5</v>
      </c>
      <c r="O80" s="206">
        <v>0</v>
      </c>
      <c r="P80" s="206">
        <v>1.74</v>
      </c>
      <c r="Q80" s="206">
        <v>0.28000000000000003</v>
      </c>
      <c r="R80" s="206">
        <v>0.53</v>
      </c>
      <c r="S80" s="206">
        <v>0.33</v>
      </c>
      <c r="T80" s="206">
        <v>0.56000000000000005</v>
      </c>
      <c r="U80" s="206">
        <v>0.9</v>
      </c>
      <c r="V80" s="206">
        <v>1.03</v>
      </c>
      <c r="W80" s="206">
        <v>0.57999999999999996</v>
      </c>
      <c r="X80" s="206">
        <v>1.26</v>
      </c>
      <c r="Y80" s="206">
        <v>0</v>
      </c>
      <c r="Z80" s="206">
        <v>4.53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28.29</v>
      </c>
      <c r="J81" s="206">
        <v>0.34</v>
      </c>
      <c r="K81" s="206">
        <v>0.39</v>
      </c>
      <c r="L81" s="206">
        <v>210.58</v>
      </c>
      <c r="M81" s="206">
        <v>1.1599999999999999</v>
      </c>
      <c r="N81" s="206">
        <v>1.5</v>
      </c>
      <c r="O81" s="206">
        <v>0</v>
      </c>
      <c r="P81" s="206">
        <v>1.74</v>
      </c>
      <c r="Q81" s="206">
        <v>0.28000000000000003</v>
      </c>
      <c r="R81" s="206">
        <v>0.53</v>
      </c>
      <c r="S81" s="206">
        <v>0.33</v>
      </c>
      <c r="T81" s="206">
        <v>0.56000000000000005</v>
      </c>
      <c r="U81" s="206">
        <v>0.9</v>
      </c>
      <c r="V81" s="206">
        <v>1.03</v>
      </c>
      <c r="W81" s="206">
        <v>0.57999999999999996</v>
      </c>
      <c r="X81" s="206">
        <v>1.26</v>
      </c>
      <c r="Y81" s="206">
        <v>0</v>
      </c>
      <c r="Z81" s="206">
        <v>4.53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28.29</v>
      </c>
      <c r="J82" s="206">
        <v>0.34</v>
      </c>
      <c r="K82" s="206">
        <v>0.39</v>
      </c>
      <c r="L82" s="206">
        <v>210.58</v>
      </c>
      <c r="M82" s="206">
        <v>1.1599999999999999</v>
      </c>
      <c r="N82" s="206">
        <v>1.5</v>
      </c>
      <c r="O82" s="206">
        <v>0</v>
      </c>
      <c r="P82" s="206">
        <v>1.74</v>
      </c>
      <c r="Q82" s="206">
        <v>0.28000000000000003</v>
      </c>
      <c r="R82" s="206">
        <v>0.53</v>
      </c>
      <c r="S82" s="206">
        <v>0.33</v>
      </c>
      <c r="T82" s="206">
        <v>0.56000000000000005</v>
      </c>
      <c r="U82" s="206">
        <v>0.9</v>
      </c>
      <c r="V82" s="206">
        <v>1.03</v>
      </c>
      <c r="W82" s="206">
        <v>0.57999999999999996</v>
      </c>
      <c r="X82" s="206">
        <v>1.26</v>
      </c>
      <c r="Y82" s="206">
        <v>0</v>
      </c>
      <c r="Z82" s="206">
        <v>4.53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28.63</v>
      </c>
      <c r="J83" s="206">
        <v>0.34</v>
      </c>
      <c r="K83" s="206">
        <v>0.39</v>
      </c>
      <c r="L83" s="206">
        <v>210.58</v>
      </c>
      <c r="M83" s="206">
        <v>1.1599999999999999</v>
      </c>
      <c r="N83" s="206">
        <v>1.5</v>
      </c>
      <c r="O83" s="206">
        <v>0</v>
      </c>
      <c r="P83" s="206">
        <v>1.74</v>
      </c>
      <c r="Q83" s="206">
        <v>0.28000000000000003</v>
      </c>
      <c r="R83" s="206">
        <v>0.53</v>
      </c>
      <c r="S83" s="206">
        <v>0.33</v>
      </c>
      <c r="T83" s="206">
        <v>0.56000000000000005</v>
      </c>
      <c r="U83" s="206">
        <v>0.9</v>
      </c>
      <c r="V83" s="206">
        <v>0.96</v>
      </c>
      <c r="W83" s="206">
        <v>0.57999999999999996</v>
      </c>
      <c r="X83" s="206">
        <v>1.26</v>
      </c>
      <c r="Y83" s="206">
        <v>0</v>
      </c>
      <c r="Z83" s="206">
        <v>4.53</v>
      </c>
      <c r="AA83" s="206">
        <v>1.1599999999999999</v>
      </c>
      <c r="AB83" s="206">
        <v>0</v>
      </c>
      <c r="AC83" s="206">
        <v>15.78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28.63</v>
      </c>
      <c r="J84" s="206">
        <v>0.34</v>
      </c>
      <c r="K84" s="206">
        <v>0.39</v>
      </c>
      <c r="L84" s="206">
        <v>210.58</v>
      </c>
      <c r="M84" s="206">
        <v>1.1599999999999999</v>
      </c>
      <c r="N84" s="206">
        <v>1.5</v>
      </c>
      <c r="O84" s="206">
        <v>0</v>
      </c>
      <c r="P84" s="206">
        <v>1.74</v>
      </c>
      <c r="Q84" s="206">
        <v>0.27</v>
      </c>
      <c r="R84" s="206">
        <v>0.53</v>
      </c>
      <c r="S84" s="206">
        <v>0.34</v>
      </c>
      <c r="T84" s="206">
        <v>0.56000000000000005</v>
      </c>
      <c r="U84" s="206">
        <v>0.9</v>
      </c>
      <c r="V84" s="206">
        <v>1.03</v>
      </c>
      <c r="W84" s="206">
        <v>0.57999999999999996</v>
      </c>
      <c r="X84" s="206">
        <v>1.26</v>
      </c>
      <c r="Y84" s="206">
        <v>0</v>
      </c>
      <c r="Z84" s="206">
        <v>4.53</v>
      </c>
      <c r="AA84" s="206">
        <v>1.1599999999999999</v>
      </c>
      <c r="AB84" s="206">
        <v>0</v>
      </c>
      <c r="AC84" s="206">
        <v>15.78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28.63</v>
      </c>
      <c r="J85" s="206">
        <v>0.34</v>
      </c>
      <c r="K85" s="206">
        <v>0.39</v>
      </c>
      <c r="L85" s="206">
        <v>210.58</v>
      </c>
      <c r="M85" s="206">
        <v>1.1599999999999999</v>
      </c>
      <c r="N85" s="206">
        <v>1.5</v>
      </c>
      <c r="O85" s="206">
        <v>0</v>
      </c>
      <c r="P85" s="206">
        <v>1.91</v>
      </c>
      <c r="Q85" s="206">
        <v>6.53</v>
      </c>
      <c r="R85" s="206">
        <v>0.53</v>
      </c>
      <c r="S85" s="206">
        <v>0.34</v>
      </c>
      <c r="T85" s="206">
        <v>0.56000000000000005</v>
      </c>
      <c r="U85" s="206">
        <v>0.9</v>
      </c>
      <c r="V85" s="206">
        <v>1.03</v>
      </c>
      <c r="W85" s="206">
        <v>0.57999999999999996</v>
      </c>
      <c r="X85" s="206">
        <v>1.26</v>
      </c>
      <c r="Y85" s="206">
        <v>0</v>
      </c>
      <c r="Z85" s="206">
        <v>4.53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12.45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28.63</v>
      </c>
      <c r="J86" s="206">
        <v>0.34</v>
      </c>
      <c r="K86" s="206">
        <v>0.39</v>
      </c>
      <c r="L86" s="206">
        <v>292.02999999999997</v>
      </c>
      <c r="M86" s="206">
        <v>1.1599999999999999</v>
      </c>
      <c r="N86" s="206">
        <v>1.5</v>
      </c>
      <c r="O86" s="206">
        <v>0</v>
      </c>
      <c r="P86" s="206">
        <v>1.91</v>
      </c>
      <c r="Q86" s="206">
        <v>6.61</v>
      </c>
      <c r="R86" s="206">
        <v>0.53</v>
      </c>
      <c r="S86" s="206">
        <v>0.34</v>
      </c>
      <c r="T86" s="206">
        <v>0.56000000000000005</v>
      </c>
      <c r="U86" s="206">
        <v>0.9</v>
      </c>
      <c r="V86" s="206">
        <v>0.93</v>
      </c>
      <c r="W86" s="206">
        <v>0.57999999999999996</v>
      </c>
      <c r="X86" s="206">
        <v>1.26</v>
      </c>
      <c r="Y86" s="206">
        <v>0</v>
      </c>
      <c r="Z86" s="206">
        <v>4.53</v>
      </c>
      <c r="AA86" s="206">
        <v>1.1599999999999999</v>
      </c>
      <c r="AB86" s="206">
        <v>0</v>
      </c>
      <c r="AC86" s="206">
        <v>15.78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12.45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28.63</v>
      </c>
      <c r="J87" s="206">
        <v>0.34</v>
      </c>
      <c r="K87" s="206">
        <v>0.39</v>
      </c>
      <c r="L87" s="206">
        <v>330.36</v>
      </c>
      <c r="M87" s="206">
        <v>1.1599999999999999</v>
      </c>
      <c r="N87" s="206">
        <v>1.5</v>
      </c>
      <c r="O87" s="206">
        <v>0</v>
      </c>
      <c r="P87" s="206">
        <v>1.91</v>
      </c>
      <c r="Q87" s="206">
        <v>6.61</v>
      </c>
      <c r="R87" s="206">
        <v>0.53</v>
      </c>
      <c r="S87" s="206">
        <v>0.34</v>
      </c>
      <c r="T87" s="206">
        <v>0.56000000000000005</v>
      </c>
      <c r="U87" s="206">
        <v>0.9</v>
      </c>
      <c r="V87" s="206">
        <v>0.27</v>
      </c>
      <c r="W87" s="206">
        <v>0.57999999999999996</v>
      </c>
      <c r="X87" s="206">
        <v>1.26</v>
      </c>
      <c r="Y87" s="206">
        <v>0</v>
      </c>
      <c r="Z87" s="206">
        <v>4.53</v>
      </c>
      <c r="AA87" s="206">
        <v>1.1599999999999999</v>
      </c>
      <c r="AB87" s="206">
        <v>0</v>
      </c>
      <c r="AC87" s="206">
        <v>15.78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12.45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28.63</v>
      </c>
      <c r="J88" s="206">
        <v>0.34</v>
      </c>
      <c r="K88" s="206">
        <v>0.39</v>
      </c>
      <c r="L88" s="206">
        <v>330.36</v>
      </c>
      <c r="M88" s="206">
        <v>1.1599999999999999</v>
      </c>
      <c r="N88" s="206">
        <v>1.5</v>
      </c>
      <c r="O88" s="206">
        <v>0</v>
      </c>
      <c r="P88" s="206">
        <v>1.91</v>
      </c>
      <c r="Q88" s="206">
        <v>6.61</v>
      </c>
      <c r="R88" s="206">
        <v>0.53</v>
      </c>
      <c r="S88" s="206">
        <v>0.34</v>
      </c>
      <c r="T88" s="206">
        <v>0.56000000000000005</v>
      </c>
      <c r="U88" s="206">
        <v>0.9</v>
      </c>
      <c r="V88" s="206">
        <v>0.27</v>
      </c>
      <c r="W88" s="206">
        <v>0.57999999999999996</v>
      </c>
      <c r="X88" s="206">
        <v>1.26</v>
      </c>
      <c r="Y88" s="206">
        <v>0</v>
      </c>
      <c r="Z88" s="206">
        <v>4.53</v>
      </c>
      <c r="AA88" s="206">
        <v>1.1599999999999999</v>
      </c>
      <c r="AB88" s="206">
        <v>0</v>
      </c>
      <c r="AC88" s="206">
        <v>15.78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12.45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28.63</v>
      </c>
      <c r="J89" s="206">
        <v>0.34</v>
      </c>
      <c r="K89" s="206">
        <v>0.39</v>
      </c>
      <c r="L89" s="206">
        <v>330.36</v>
      </c>
      <c r="M89" s="206">
        <v>1.1599999999999999</v>
      </c>
      <c r="N89" s="206">
        <v>1.5</v>
      </c>
      <c r="O89" s="206">
        <v>0</v>
      </c>
      <c r="P89" s="206">
        <v>1.75</v>
      </c>
      <c r="Q89" s="206">
        <v>6.61</v>
      </c>
      <c r="R89" s="206">
        <v>0.53</v>
      </c>
      <c r="S89" s="206">
        <v>0.34</v>
      </c>
      <c r="T89" s="206">
        <v>0.56000000000000005</v>
      </c>
      <c r="U89" s="206">
        <v>0.9</v>
      </c>
      <c r="V89" s="206">
        <v>0.27</v>
      </c>
      <c r="W89" s="206">
        <v>0.57999999999999996</v>
      </c>
      <c r="X89" s="206">
        <v>1.26</v>
      </c>
      <c r="Y89" s="206">
        <v>0</v>
      </c>
      <c r="Z89" s="206">
        <v>4.53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12.45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28.63</v>
      </c>
      <c r="J90" s="206">
        <v>0.34</v>
      </c>
      <c r="K90" s="206">
        <v>0.39</v>
      </c>
      <c r="L90" s="206">
        <v>349.52</v>
      </c>
      <c r="M90" s="206">
        <v>1.1599999999999999</v>
      </c>
      <c r="N90" s="206">
        <v>1.5</v>
      </c>
      <c r="O90" s="206">
        <v>0</v>
      </c>
      <c r="P90" s="206">
        <v>1.75</v>
      </c>
      <c r="Q90" s="206">
        <v>6.61</v>
      </c>
      <c r="R90" s="206">
        <v>0.53</v>
      </c>
      <c r="S90" s="206">
        <v>0.34</v>
      </c>
      <c r="T90" s="206">
        <v>0.56000000000000005</v>
      </c>
      <c r="U90" s="206">
        <v>0.9</v>
      </c>
      <c r="V90" s="206">
        <v>0.27</v>
      </c>
      <c r="W90" s="206">
        <v>0.57999999999999996</v>
      </c>
      <c r="X90" s="206">
        <v>1.26</v>
      </c>
      <c r="Y90" s="206">
        <v>0</v>
      </c>
      <c r="Z90" s="206">
        <v>4.53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12.45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28.63</v>
      </c>
      <c r="J91" s="206">
        <v>0.34</v>
      </c>
      <c r="K91" s="206">
        <v>9.35</v>
      </c>
      <c r="L91" s="206">
        <v>376.35</v>
      </c>
      <c r="M91" s="206">
        <v>1.1599999999999999</v>
      </c>
      <c r="N91" s="206">
        <v>1.5</v>
      </c>
      <c r="O91" s="206">
        <v>0</v>
      </c>
      <c r="P91" s="206">
        <v>1.75</v>
      </c>
      <c r="Q91" s="206">
        <v>6.61</v>
      </c>
      <c r="R91" s="206">
        <v>0.53</v>
      </c>
      <c r="S91" s="206">
        <v>7.99</v>
      </c>
      <c r="T91" s="206">
        <v>0.56000000000000005</v>
      </c>
      <c r="U91" s="206">
        <v>0.9</v>
      </c>
      <c r="V91" s="206">
        <v>4.99</v>
      </c>
      <c r="W91" s="206">
        <v>0.3</v>
      </c>
      <c r="X91" s="206">
        <v>1.26</v>
      </c>
      <c r="Y91" s="206">
        <v>0</v>
      </c>
      <c r="Z91" s="206">
        <v>4.53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12.45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28.63</v>
      </c>
      <c r="J92" s="206">
        <v>0.34</v>
      </c>
      <c r="K92" s="206">
        <v>9.35</v>
      </c>
      <c r="L92" s="206">
        <v>376.35</v>
      </c>
      <c r="M92" s="206">
        <v>1.1599999999999999</v>
      </c>
      <c r="N92" s="206">
        <v>1.5</v>
      </c>
      <c r="O92" s="206">
        <v>0</v>
      </c>
      <c r="P92" s="206">
        <v>1.75</v>
      </c>
      <c r="Q92" s="206">
        <v>6.61</v>
      </c>
      <c r="R92" s="206">
        <v>0.53</v>
      </c>
      <c r="S92" s="206">
        <v>7.99</v>
      </c>
      <c r="T92" s="206">
        <v>0.56000000000000005</v>
      </c>
      <c r="U92" s="206">
        <v>0.9</v>
      </c>
      <c r="V92" s="206">
        <v>6.36</v>
      </c>
      <c r="W92" s="206">
        <v>13.87</v>
      </c>
      <c r="X92" s="206">
        <v>20.59</v>
      </c>
      <c r="Y92" s="206">
        <v>0</v>
      </c>
      <c r="Z92" s="206">
        <v>4.18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12.45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28.63</v>
      </c>
      <c r="J93" s="206">
        <v>0.34</v>
      </c>
      <c r="K93" s="206">
        <v>9.35</v>
      </c>
      <c r="L93" s="206">
        <v>376.35</v>
      </c>
      <c r="M93" s="206">
        <v>1.1599999999999999</v>
      </c>
      <c r="N93" s="206">
        <v>1.5</v>
      </c>
      <c r="O93" s="206">
        <v>0</v>
      </c>
      <c r="P93" s="206">
        <v>1.75</v>
      </c>
      <c r="Q93" s="206">
        <v>6.61</v>
      </c>
      <c r="R93" s="206">
        <v>0.54</v>
      </c>
      <c r="S93" s="206">
        <v>7.99</v>
      </c>
      <c r="T93" s="206">
        <v>0.56000000000000005</v>
      </c>
      <c r="U93" s="206">
        <v>0.9</v>
      </c>
      <c r="V93" s="206">
        <v>6.36</v>
      </c>
      <c r="W93" s="206">
        <v>13.87</v>
      </c>
      <c r="X93" s="206">
        <v>20.59</v>
      </c>
      <c r="Y93" s="206">
        <v>0</v>
      </c>
      <c r="Z93" s="206">
        <v>4.3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12.45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28.63</v>
      </c>
      <c r="J94" s="206">
        <v>0.34</v>
      </c>
      <c r="K94" s="206">
        <v>9.35</v>
      </c>
      <c r="L94" s="206">
        <v>376.35</v>
      </c>
      <c r="M94" s="206">
        <v>1.1599999999999999</v>
      </c>
      <c r="N94" s="206">
        <v>1.5</v>
      </c>
      <c r="O94" s="206">
        <v>0</v>
      </c>
      <c r="P94" s="206">
        <v>1.75</v>
      </c>
      <c r="Q94" s="206">
        <v>6.61</v>
      </c>
      <c r="R94" s="206">
        <v>0.54</v>
      </c>
      <c r="S94" s="206">
        <v>7.99</v>
      </c>
      <c r="T94" s="206">
        <v>0.56000000000000005</v>
      </c>
      <c r="U94" s="206">
        <v>0.9</v>
      </c>
      <c r="V94" s="206">
        <v>6.36</v>
      </c>
      <c r="W94" s="206">
        <v>13.87</v>
      </c>
      <c r="X94" s="206">
        <v>20.59</v>
      </c>
      <c r="Y94" s="206">
        <v>0</v>
      </c>
      <c r="Z94" s="206">
        <v>4.3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12.45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28.63</v>
      </c>
      <c r="J95" s="206">
        <v>0.34</v>
      </c>
      <c r="K95" s="206">
        <v>9.35</v>
      </c>
      <c r="L95" s="206">
        <v>376.35</v>
      </c>
      <c r="M95" s="206">
        <v>1.1599999999999999</v>
      </c>
      <c r="N95" s="206">
        <v>1.5</v>
      </c>
      <c r="O95" s="206">
        <v>0</v>
      </c>
      <c r="P95" s="206">
        <v>1.75</v>
      </c>
      <c r="Q95" s="206">
        <v>5.96</v>
      </c>
      <c r="R95" s="206">
        <v>0.54</v>
      </c>
      <c r="S95" s="206">
        <v>5.54</v>
      </c>
      <c r="T95" s="206">
        <v>0.56000000000000005</v>
      </c>
      <c r="U95" s="206">
        <v>0.9</v>
      </c>
      <c r="V95" s="206">
        <v>6.36</v>
      </c>
      <c r="W95" s="206">
        <v>13.87</v>
      </c>
      <c r="X95" s="206">
        <v>20.59</v>
      </c>
      <c r="Y95" s="206">
        <v>0</v>
      </c>
      <c r="Z95" s="206">
        <v>4.3</v>
      </c>
      <c r="AA95" s="206">
        <v>1.1599999999999999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12.45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28.63</v>
      </c>
      <c r="J96" s="206">
        <v>0.34</v>
      </c>
      <c r="K96" s="206">
        <v>9.35</v>
      </c>
      <c r="L96" s="206">
        <v>376.35</v>
      </c>
      <c r="M96" s="206">
        <v>1.1599999999999999</v>
      </c>
      <c r="N96" s="206">
        <v>1.5</v>
      </c>
      <c r="O96" s="206">
        <v>0</v>
      </c>
      <c r="P96" s="206">
        <v>1.75</v>
      </c>
      <c r="Q96" s="206">
        <v>6.61</v>
      </c>
      <c r="R96" s="206">
        <v>0.54</v>
      </c>
      <c r="S96" s="206">
        <v>5.16</v>
      </c>
      <c r="T96" s="206">
        <v>0.56000000000000005</v>
      </c>
      <c r="U96" s="206">
        <v>0.9</v>
      </c>
      <c r="V96" s="206">
        <v>6.36</v>
      </c>
      <c r="W96" s="206">
        <v>13.87</v>
      </c>
      <c r="X96" s="206">
        <v>20.59</v>
      </c>
      <c r="Y96" s="206">
        <v>0</v>
      </c>
      <c r="Z96" s="206">
        <v>4.3</v>
      </c>
      <c r="AA96" s="206">
        <v>1.1599999999999999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12.45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28.63</v>
      </c>
      <c r="J97" s="206">
        <v>0.34</v>
      </c>
      <c r="K97" s="206">
        <v>9.35</v>
      </c>
      <c r="L97" s="206">
        <v>376.35</v>
      </c>
      <c r="M97" s="206">
        <v>1.1599999999999999</v>
      </c>
      <c r="N97" s="206">
        <v>1.5</v>
      </c>
      <c r="O97" s="206">
        <v>0</v>
      </c>
      <c r="P97" s="206">
        <v>1.75</v>
      </c>
      <c r="Q97" s="206">
        <v>6.61</v>
      </c>
      <c r="R97" s="206">
        <v>12.8</v>
      </c>
      <c r="S97" s="206">
        <v>5.16</v>
      </c>
      <c r="T97" s="206">
        <v>0.56000000000000005</v>
      </c>
      <c r="U97" s="206">
        <v>0.9</v>
      </c>
      <c r="V97" s="206">
        <v>6.36</v>
      </c>
      <c r="W97" s="206">
        <v>13.97</v>
      </c>
      <c r="X97" s="206">
        <v>20.59</v>
      </c>
      <c r="Y97" s="206">
        <v>0</v>
      </c>
      <c r="Z97" s="206">
        <v>40.619999999999997</v>
      </c>
      <c r="AA97" s="206">
        <v>20.96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12.45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28.63</v>
      </c>
      <c r="J98" s="206">
        <v>0.34</v>
      </c>
      <c r="K98" s="206">
        <v>9.35</v>
      </c>
      <c r="L98" s="206">
        <v>376.35</v>
      </c>
      <c r="M98" s="206">
        <v>1.1599999999999999</v>
      </c>
      <c r="N98" s="206">
        <v>1.5</v>
      </c>
      <c r="O98" s="206">
        <v>0</v>
      </c>
      <c r="P98" s="206">
        <v>1.75</v>
      </c>
      <c r="Q98" s="206">
        <v>6.61</v>
      </c>
      <c r="R98" s="206">
        <v>12.8</v>
      </c>
      <c r="S98" s="206">
        <v>5.16</v>
      </c>
      <c r="T98" s="206">
        <v>0.56000000000000005</v>
      </c>
      <c r="U98" s="206">
        <v>0.9</v>
      </c>
      <c r="V98" s="206">
        <v>6.36</v>
      </c>
      <c r="W98" s="206">
        <v>13.97</v>
      </c>
      <c r="X98" s="206">
        <v>20.59</v>
      </c>
      <c r="Y98" s="206">
        <v>0</v>
      </c>
      <c r="Z98" s="206">
        <v>40.619999999999997</v>
      </c>
      <c r="AA98" s="206">
        <v>20.96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12.45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5.7049999999999974E-3</v>
      </c>
      <c r="E99">
        <f t="shared" si="0"/>
        <v>0</v>
      </c>
      <c r="F99">
        <f t="shared" si="0"/>
        <v>0</v>
      </c>
      <c r="G99">
        <f t="shared" si="0"/>
        <v>5.1855000000000026E-2</v>
      </c>
      <c r="H99">
        <f t="shared" si="0"/>
        <v>0</v>
      </c>
      <c r="I99">
        <f t="shared" si="0"/>
        <v>0.64482250000000019</v>
      </c>
      <c r="J99">
        <f t="shared" si="0"/>
        <v>4.9299999999999986E-3</v>
      </c>
      <c r="K99">
        <f t="shared" si="0"/>
        <v>7.1209999999999871E-2</v>
      </c>
      <c r="L99">
        <f t="shared" si="0"/>
        <v>6.8784500000000008</v>
      </c>
      <c r="M99">
        <f t="shared" si="0"/>
        <v>2.7329999999999945E-2</v>
      </c>
      <c r="N99">
        <f t="shared" si="0"/>
        <v>3.5999999999999997E-2</v>
      </c>
      <c r="O99">
        <f t="shared" si="0"/>
        <v>0</v>
      </c>
      <c r="P99">
        <f t="shared" si="0"/>
        <v>3.8969999999999956E-2</v>
      </c>
      <c r="Q99">
        <f t="shared" si="0"/>
        <v>9.0394999999999975E-2</v>
      </c>
      <c r="R99">
        <f t="shared" si="0"/>
        <v>4.9700000000000008E-2</v>
      </c>
      <c r="S99">
        <f t="shared" si="0"/>
        <v>5.5082500000000069E-2</v>
      </c>
      <c r="T99">
        <f t="shared" si="0"/>
        <v>1.3440000000000016E-2</v>
      </c>
      <c r="U99">
        <f t="shared" si="0"/>
        <v>2.1600000000000015E-2</v>
      </c>
      <c r="V99">
        <f t="shared" si="0"/>
        <v>7.1997500000000075E-2</v>
      </c>
      <c r="W99">
        <f t="shared" si="0"/>
        <v>0.11370499999999997</v>
      </c>
      <c r="X99">
        <f t="shared" si="0"/>
        <v>0.16991999999999988</v>
      </c>
      <c r="Y99">
        <f t="shared" si="0"/>
        <v>0</v>
      </c>
      <c r="Z99">
        <f t="shared" si="0"/>
        <v>0.28119249999999946</v>
      </c>
      <c r="AA99">
        <f t="shared" si="0"/>
        <v>0.13674000000000047</v>
      </c>
      <c r="AB99">
        <f t="shared" si="0"/>
        <v>0</v>
      </c>
      <c r="AC99">
        <f t="shared" si="0"/>
        <v>0.31743499999999997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0.15555750000000002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-9.3140000000000001</v>
      </c>
      <c r="D27" s="124">
        <v>0</v>
      </c>
      <c r="E27" s="124">
        <v>0</v>
      </c>
      <c r="F27" s="124">
        <v>-12.686</v>
      </c>
      <c r="G27" s="124">
        <v>-22</v>
      </c>
      <c r="H27" s="118"/>
      <c r="I27" s="33">
        <v>25</v>
      </c>
      <c r="J27" s="124">
        <v>9.3140000000000001</v>
      </c>
      <c r="K27" s="124">
        <v>0</v>
      </c>
      <c r="L27" s="124">
        <v>0</v>
      </c>
      <c r="M27" s="124">
        <v>0</v>
      </c>
      <c r="N27" s="124">
        <v>9.3140000000000001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12.686</v>
      </c>
      <c r="AF27" s="124">
        <v>0</v>
      </c>
      <c r="AG27" s="124">
        <v>0</v>
      </c>
      <c r="AH27" s="124">
        <v>0</v>
      </c>
      <c r="AI27" s="124">
        <v>12.686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9.3140000000000001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-9.3140000000000001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12.686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-12.686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93.14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93.14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126.86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126.86</v>
      </c>
      <c r="DF27" s="123">
        <f t="shared" si="31"/>
        <v>22</v>
      </c>
      <c r="DG27" s="123">
        <f t="shared" si="32"/>
        <v>-9.3140000000000001</v>
      </c>
      <c r="DH27" s="123">
        <f t="shared" si="33"/>
        <v>0</v>
      </c>
      <c r="DI27" s="123">
        <f t="shared" si="34"/>
        <v>0</v>
      </c>
      <c r="DJ27" s="123">
        <f t="shared" si="35"/>
        <v>-12.686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-28.789000000000001</v>
      </c>
      <c r="D28" s="124">
        <v>0</v>
      </c>
      <c r="E28" s="124">
        <v>0</v>
      </c>
      <c r="F28" s="124">
        <v>-39.210999999999999</v>
      </c>
      <c r="G28" s="124">
        <v>-68</v>
      </c>
      <c r="H28" s="118"/>
      <c r="I28" s="33">
        <v>26</v>
      </c>
      <c r="J28" s="124">
        <v>28.789000000000001</v>
      </c>
      <c r="K28" s="124">
        <v>0</v>
      </c>
      <c r="L28" s="124">
        <v>0</v>
      </c>
      <c r="M28" s="124">
        <v>0</v>
      </c>
      <c r="N28" s="124">
        <v>28.789000000000001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39.210999999999999</v>
      </c>
      <c r="AF28" s="124">
        <v>0</v>
      </c>
      <c r="AG28" s="124">
        <v>0</v>
      </c>
      <c r="AH28" s="124">
        <v>0</v>
      </c>
      <c r="AI28" s="124">
        <v>39.210999999999999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28.789000000000001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-28.789000000000001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39.210999999999999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-39.210999999999999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287.89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287.89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392.11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392.11</v>
      </c>
      <c r="DF28" s="123">
        <f t="shared" si="31"/>
        <v>68</v>
      </c>
      <c r="DG28" s="123">
        <f t="shared" si="32"/>
        <v>-28.789000000000001</v>
      </c>
      <c r="DH28" s="123">
        <f t="shared" si="33"/>
        <v>0</v>
      </c>
      <c r="DI28" s="123">
        <f t="shared" si="34"/>
        <v>0</v>
      </c>
      <c r="DJ28" s="123">
        <f t="shared" si="35"/>
        <v>-39.210999999999999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-51.65</v>
      </c>
      <c r="D29" s="124">
        <v>0</v>
      </c>
      <c r="E29" s="124">
        <v>0</v>
      </c>
      <c r="F29" s="124">
        <v>-70.349999999999994</v>
      </c>
      <c r="G29" s="124">
        <v>-122</v>
      </c>
      <c r="H29" s="118"/>
      <c r="I29" s="33">
        <v>27</v>
      </c>
      <c r="J29" s="124">
        <v>51.65</v>
      </c>
      <c r="K29" s="124">
        <v>0</v>
      </c>
      <c r="L29" s="124">
        <v>0</v>
      </c>
      <c r="M29" s="124">
        <v>0</v>
      </c>
      <c r="N29" s="124">
        <v>51.65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70.349999999999994</v>
      </c>
      <c r="AF29" s="124">
        <v>0</v>
      </c>
      <c r="AG29" s="124">
        <v>0</v>
      </c>
      <c r="AH29" s="124">
        <v>0</v>
      </c>
      <c r="AI29" s="124">
        <v>70.349999999999994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51.65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-51.65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70.349999999999994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-70.349999999999994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516.5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516.5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703.5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703.5</v>
      </c>
      <c r="DF29" s="123">
        <f t="shared" si="31"/>
        <v>122</v>
      </c>
      <c r="DG29" s="123">
        <f t="shared" si="32"/>
        <v>-51.65</v>
      </c>
      <c r="DH29" s="123">
        <f t="shared" si="33"/>
        <v>0</v>
      </c>
      <c r="DI29" s="123">
        <f t="shared" si="34"/>
        <v>0</v>
      </c>
      <c r="DJ29" s="123">
        <f t="shared" si="35"/>
        <v>-70.349999999999994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-40</v>
      </c>
      <c r="D30" s="124">
        <v>0</v>
      </c>
      <c r="E30" s="124">
        <v>0</v>
      </c>
      <c r="F30" s="124">
        <v>-147</v>
      </c>
      <c r="G30" s="124">
        <v>-187</v>
      </c>
      <c r="H30" s="118"/>
      <c r="I30" s="33">
        <v>28</v>
      </c>
      <c r="J30" s="124">
        <v>40</v>
      </c>
      <c r="K30" s="124">
        <v>0</v>
      </c>
      <c r="L30" s="124">
        <v>0</v>
      </c>
      <c r="M30" s="124">
        <v>0</v>
      </c>
      <c r="N30" s="124">
        <v>40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147</v>
      </c>
      <c r="AF30" s="124">
        <v>0</v>
      </c>
      <c r="AG30" s="124">
        <v>0</v>
      </c>
      <c r="AH30" s="124">
        <v>0</v>
      </c>
      <c r="AI30" s="124">
        <v>147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1470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1470</v>
      </c>
      <c r="DF30" s="123">
        <f t="shared" si="31"/>
        <v>187</v>
      </c>
      <c r="DG30" s="123">
        <f t="shared" si="32"/>
        <v>-40</v>
      </c>
      <c r="DH30" s="123">
        <f t="shared" si="33"/>
        <v>0</v>
      </c>
      <c r="DI30" s="123">
        <f t="shared" si="34"/>
        <v>0</v>
      </c>
      <c r="DJ30" s="123">
        <f t="shared" si="35"/>
        <v>-147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-229</v>
      </c>
      <c r="G31" s="124">
        <v>-229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229</v>
      </c>
      <c r="AF31" s="124">
        <v>0</v>
      </c>
      <c r="AG31" s="124">
        <v>0</v>
      </c>
      <c r="AH31" s="124">
        <v>0</v>
      </c>
      <c r="AI31" s="124">
        <v>229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229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-229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2290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2290</v>
      </c>
      <c r="DF31" s="123">
        <f t="shared" si="31"/>
        <v>229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-229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-201.649</v>
      </c>
      <c r="G32" s="124">
        <v>-201.649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201.649</v>
      </c>
      <c r="AF32" s="124">
        <v>0</v>
      </c>
      <c r="AG32" s="124">
        <v>0</v>
      </c>
      <c r="AH32" s="124">
        <v>0</v>
      </c>
      <c r="AI32" s="124">
        <v>201.649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201.649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-201.649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2016.49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2016.49</v>
      </c>
      <c r="DF32" s="123">
        <f t="shared" si="31"/>
        <v>201.649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-201.649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-139.82400000000001</v>
      </c>
      <c r="G33" s="124">
        <v>-139.82400000000001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-35</v>
      </c>
      <c r="N33" s="124">
        <v>-35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139.82400000000001</v>
      </c>
      <c r="AF33" s="124">
        <v>35</v>
      </c>
      <c r="AG33" s="124">
        <v>0</v>
      </c>
      <c r="AH33" s="124">
        <v>0</v>
      </c>
      <c r="AI33" s="124">
        <v>174.82400000000001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139.82400000000001</v>
      </c>
      <c r="BQ33" s="125">
        <f t="shared" si="3"/>
        <v>35</v>
      </c>
      <c r="BR33" s="125">
        <f t="shared" si="3"/>
        <v>0</v>
      </c>
      <c r="BS33" s="125">
        <f t="shared" si="3"/>
        <v>0</v>
      </c>
      <c r="BT33" s="125">
        <f t="shared" si="20"/>
        <v>-174.82400000000001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1398.2400000000002</v>
      </c>
      <c r="DA33" s="122">
        <f t="shared" si="8"/>
        <v>350</v>
      </c>
      <c r="DB33" s="122">
        <f t="shared" si="8"/>
        <v>0</v>
      </c>
      <c r="DC33" s="122">
        <f t="shared" si="8"/>
        <v>0</v>
      </c>
      <c r="DD33" s="122">
        <f t="shared" si="30"/>
        <v>1748.2400000000002</v>
      </c>
      <c r="DF33" s="123">
        <f t="shared" si="31"/>
        <v>139.82400000000001</v>
      </c>
      <c r="DG33" s="123">
        <f t="shared" si="32"/>
        <v>35</v>
      </c>
      <c r="DH33" s="123">
        <f t="shared" si="33"/>
        <v>0</v>
      </c>
      <c r="DI33" s="123">
        <f t="shared" si="34"/>
        <v>0</v>
      </c>
      <c r="DJ33" s="123">
        <f t="shared" si="35"/>
        <v>-174.82400000000001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-79.343000000000004</v>
      </c>
      <c r="G34" s="124">
        <v>-79.343000000000004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-49.16</v>
      </c>
      <c r="N34" s="124">
        <v>-49.16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79.343000000000004</v>
      </c>
      <c r="AF34" s="124">
        <v>49.16</v>
      </c>
      <c r="AG34" s="124">
        <v>0</v>
      </c>
      <c r="AH34" s="124">
        <v>0</v>
      </c>
      <c r="AI34" s="124">
        <v>128.50299999999999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79.343000000000004</v>
      </c>
      <c r="BQ34" s="125">
        <f t="shared" si="3"/>
        <v>49.16</v>
      </c>
      <c r="BR34" s="125">
        <f t="shared" si="3"/>
        <v>0</v>
      </c>
      <c r="BS34" s="125">
        <f t="shared" si="3"/>
        <v>0</v>
      </c>
      <c r="BT34" s="125">
        <f t="shared" si="20"/>
        <v>-128.50299999999999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793.43000000000006</v>
      </c>
      <c r="DA34" s="122">
        <f t="shared" si="8"/>
        <v>491.59999999999997</v>
      </c>
      <c r="DB34" s="122">
        <f t="shared" si="8"/>
        <v>0</v>
      </c>
      <c r="DC34" s="122">
        <f t="shared" si="8"/>
        <v>0</v>
      </c>
      <c r="DD34" s="122">
        <f t="shared" si="30"/>
        <v>1285.03</v>
      </c>
      <c r="DF34" s="123">
        <f t="shared" si="31"/>
        <v>79.343000000000004</v>
      </c>
      <c r="DG34" s="123">
        <f t="shared" si="32"/>
        <v>49.16</v>
      </c>
      <c r="DH34" s="123">
        <f t="shared" si="33"/>
        <v>0</v>
      </c>
      <c r="DI34" s="123">
        <f t="shared" si="34"/>
        <v>0</v>
      </c>
      <c r="DJ34" s="123">
        <f t="shared" si="35"/>
        <v>-128.50299999999999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-45.8</v>
      </c>
      <c r="G35" s="124">
        <v>-45.8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-28.378</v>
      </c>
      <c r="N35" s="124">
        <v>-28.378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45.8</v>
      </c>
      <c r="AF35" s="124">
        <v>28.378</v>
      </c>
      <c r="AG35" s="124">
        <v>0</v>
      </c>
      <c r="AH35" s="124">
        <v>0</v>
      </c>
      <c r="AI35" s="124">
        <v>74.177999999999997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45.8</v>
      </c>
      <c r="BQ35" s="125">
        <f t="shared" si="3"/>
        <v>28.378</v>
      </c>
      <c r="BR35" s="125">
        <f t="shared" si="3"/>
        <v>0</v>
      </c>
      <c r="BS35" s="125">
        <f t="shared" si="3"/>
        <v>0</v>
      </c>
      <c r="BT35" s="125">
        <f t="shared" si="20"/>
        <v>-74.177999999999997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458</v>
      </c>
      <c r="DA35" s="122">
        <f t="shared" si="8"/>
        <v>283.77999999999997</v>
      </c>
      <c r="DB35" s="122">
        <f t="shared" si="8"/>
        <v>0</v>
      </c>
      <c r="DC35" s="122">
        <f t="shared" si="8"/>
        <v>0</v>
      </c>
      <c r="DD35" s="122">
        <f t="shared" si="30"/>
        <v>741.78</v>
      </c>
      <c r="DF35" s="123">
        <f t="shared" si="31"/>
        <v>45.8</v>
      </c>
      <c r="DG35" s="123">
        <f t="shared" si="32"/>
        <v>28.378</v>
      </c>
      <c r="DH35" s="123">
        <f t="shared" si="33"/>
        <v>0</v>
      </c>
      <c r="DI35" s="123">
        <f t="shared" si="34"/>
        <v>0</v>
      </c>
      <c r="DJ35" s="123">
        <f t="shared" si="35"/>
        <v>-74.177999999999997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-38.220999999999997</v>
      </c>
      <c r="G36" s="124">
        <v>-38.220999999999997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-23.681000000000001</v>
      </c>
      <c r="N36" s="124">
        <v>-23.681000000000001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38.220999999999997</v>
      </c>
      <c r="AF36" s="124">
        <v>23.681000000000001</v>
      </c>
      <c r="AG36" s="124">
        <v>0</v>
      </c>
      <c r="AH36" s="124">
        <v>0</v>
      </c>
      <c r="AI36" s="124">
        <v>61.902000000000001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38.220999999999997</v>
      </c>
      <c r="BQ36" s="125">
        <f t="shared" si="3"/>
        <v>23.681000000000001</v>
      </c>
      <c r="BR36" s="125">
        <f t="shared" si="3"/>
        <v>0</v>
      </c>
      <c r="BS36" s="125">
        <f t="shared" si="3"/>
        <v>0</v>
      </c>
      <c r="BT36" s="125">
        <f t="shared" si="20"/>
        <v>-61.902000000000001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382.21</v>
      </c>
      <c r="DA36" s="122">
        <f t="shared" si="8"/>
        <v>236.81</v>
      </c>
      <c r="DB36" s="122">
        <f t="shared" si="8"/>
        <v>0</v>
      </c>
      <c r="DC36" s="122">
        <f t="shared" si="8"/>
        <v>0</v>
      </c>
      <c r="DD36" s="122">
        <f t="shared" si="30"/>
        <v>619.02</v>
      </c>
      <c r="DF36" s="123">
        <f t="shared" si="31"/>
        <v>38.220999999999997</v>
      </c>
      <c r="DG36" s="123">
        <f t="shared" si="32"/>
        <v>23.681000000000001</v>
      </c>
      <c r="DH36" s="123">
        <f t="shared" si="33"/>
        <v>0</v>
      </c>
      <c r="DI36" s="123">
        <f t="shared" si="34"/>
        <v>0</v>
      </c>
      <c r="DJ36" s="123">
        <f t="shared" si="35"/>
        <v>-61.902000000000001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-48.606999999999999</v>
      </c>
      <c r="G37" s="124">
        <v>-48.606999999999999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-30.116</v>
      </c>
      <c r="N37" s="124">
        <v>-30.116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48.606999999999999</v>
      </c>
      <c r="AF37" s="124">
        <v>30.116</v>
      </c>
      <c r="AG37" s="124">
        <v>0</v>
      </c>
      <c r="AH37" s="124">
        <v>0</v>
      </c>
      <c r="AI37" s="124">
        <v>78.722999999999999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48.606999999999999</v>
      </c>
      <c r="BQ37" s="125">
        <f t="shared" si="3"/>
        <v>30.116</v>
      </c>
      <c r="BR37" s="125">
        <f t="shared" si="3"/>
        <v>0</v>
      </c>
      <c r="BS37" s="125">
        <f t="shared" si="3"/>
        <v>0</v>
      </c>
      <c r="BT37" s="125">
        <f t="shared" si="20"/>
        <v>-78.722999999999999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486.07</v>
      </c>
      <c r="DA37" s="122">
        <f t="shared" si="8"/>
        <v>301.15999999999997</v>
      </c>
      <c r="DB37" s="122">
        <f t="shared" si="8"/>
        <v>0</v>
      </c>
      <c r="DC37" s="122">
        <f t="shared" si="8"/>
        <v>0</v>
      </c>
      <c r="DD37" s="122">
        <f t="shared" si="30"/>
        <v>787.23</v>
      </c>
      <c r="DF37" s="123">
        <f t="shared" si="31"/>
        <v>48.606999999999999</v>
      </c>
      <c r="DG37" s="123">
        <f t="shared" si="32"/>
        <v>30.116</v>
      </c>
      <c r="DH37" s="123">
        <f t="shared" si="33"/>
        <v>0</v>
      </c>
      <c r="DI37" s="123">
        <f t="shared" si="34"/>
        <v>0</v>
      </c>
      <c r="DJ37" s="123">
        <f t="shared" si="35"/>
        <v>-78.722999999999999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-55.978999999999999</v>
      </c>
      <c r="G38" s="124">
        <v>-55.978999999999999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-34.683999999999997</v>
      </c>
      <c r="N38" s="124">
        <v>-34.683999999999997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55.978999999999999</v>
      </c>
      <c r="AF38" s="124">
        <v>34.683999999999997</v>
      </c>
      <c r="AG38" s="124">
        <v>0</v>
      </c>
      <c r="AH38" s="124">
        <v>0</v>
      </c>
      <c r="AI38" s="124">
        <v>90.662999999999997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55.978999999999999</v>
      </c>
      <c r="BQ38" s="125">
        <f t="shared" si="3"/>
        <v>34.683999999999997</v>
      </c>
      <c r="BR38" s="125">
        <f t="shared" si="3"/>
        <v>0</v>
      </c>
      <c r="BS38" s="125">
        <f t="shared" si="3"/>
        <v>0</v>
      </c>
      <c r="BT38" s="125">
        <f t="shared" si="20"/>
        <v>-90.662999999999997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559.79</v>
      </c>
      <c r="DA38" s="122">
        <f t="shared" si="8"/>
        <v>346.84</v>
      </c>
      <c r="DB38" s="122">
        <f t="shared" si="8"/>
        <v>0</v>
      </c>
      <c r="DC38" s="122">
        <f t="shared" si="8"/>
        <v>0</v>
      </c>
      <c r="DD38" s="122">
        <f t="shared" si="30"/>
        <v>906.62999999999988</v>
      </c>
      <c r="DF38" s="123">
        <f t="shared" si="31"/>
        <v>55.978999999999999</v>
      </c>
      <c r="DG38" s="123">
        <f t="shared" si="32"/>
        <v>34.683999999999997</v>
      </c>
      <c r="DH38" s="123">
        <f t="shared" si="33"/>
        <v>0</v>
      </c>
      <c r="DI38" s="123">
        <f t="shared" si="34"/>
        <v>0</v>
      </c>
      <c r="DJ38" s="123">
        <f t="shared" si="35"/>
        <v>-90.662999999999997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-59.165999999999997</v>
      </c>
      <c r="G39" s="124">
        <v>-59.165999999999997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-36.658000000000001</v>
      </c>
      <c r="N39" s="124">
        <v>-36.658000000000001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59.165999999999997</v>
      </c>
      <c r="AF39" s="124">
        <v>36.658000000000001</v>
      </c>
      <c r="AG39" s="124">
        <v>0</v>
      </c>
      <c r="AH39" s="124">
        <v>0</v>
      </c>
      <c r="AI39" s="124">
        <v>95.823999999999998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59.165999999999997</v>
      </c>
      <c r="BQ39" s="125">
        <f t="shared" si="3"/>
        <v>36.658000000000001</v>
      </c>
      <c r="BR39" s="125">
        <f t="shared" si="3"/>
        <v>0</v>
      </c>
      <c r="BS39" s="125">
        <f t="shared" si="3"/>
        <v>0</v>
      </c>
      <c r="BT39" s="125">
        <f t="shared" si="20"/>
        <v>-95.823999999999998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591.66</v>
      </c>
      <c r="DA39" s="122">
        <f t="shared" si="8"/>
        <v>366.58000000000004</v>
      </c>
      <c r="DB39" s="122">
        <f t="shared" si="8"/>
        <v>0</v>
      </c>
      <c r="DC39" s="122">
        <f t="shared" si="8"/>
        <v>0</v>
      </c>
      <c r="DD39" s="122">
        <f t="shared" si="30"/>
        <v>958.24</v>
      </c>
      <c r="DF39" s="123">
        <f t="shared" si="31"/>
        <v>59.165999999999997</v>
      </c>
      <c r="DG39" s="123">
        <f t="shared" si="32"/>
        <v>36.658000000000001</v>
      </c>
      <c r="DH39" s="123">
        <f t="shared" si="33"/>
        <v>0</v>
      </c>
      <c r="DI39" s="123">
        <f t="shared" si="34"/>
        <v>0</v>
      </c>
      <c r="DJ39" s="123">
        <f t="shared" si="35"/>
        <v>-95.823999999999998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-59.8</v>
      </c>
      <c r="G40" s="124">
        <v>-59.8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-37.052</v>
      </c>
      <c r="N40" s="124">
        <v>-37.052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59.8</v>
      </c>
      <c r="AF40" s="124">
        <v>37.052</v>
      </c>
      <c r="AG40" s="124">
        <v>0</v>
      </c>
      <c r="AH40" s="124">
        <v>0</v>
      </c>
      <c r="AI40" s="124">
        <v>96.852000000000004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59.8</v>
      </c>
      <c r="BQ40" s="125">
        <f t="shared" si="3"/>
        <v>37.052</v>
      </c>
      <c r="BR40" s="125">
        <f t="shared" si="3"/>
        <v>0</v>
      </c>
      <c r="BS40" s="125">
        <f t="shared" si="3"/>
        <v>0</v>
      </c>
      <c r="BT40" s="125">
        <f t="shared" si="20"/>
        <v>-96.852000000000004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598</v>
      </c>
      <c r="DA40" s="122">
        <f t="shared" si="8"/>
        <v>370.52</v>
      </c>
      <c r="DB40" s="122">
        <f t="shared" si="8"/>
        <v>0</v>
      </c>
      <c r="DC40" s="122">
        <f t="shared" si="8"/>
        <v>0</v>
      </c>
      <c r="DD40" s="122">
        <f t="shared" si="30"/>
        <v>968.52</v>
      </c>
      <c r="DF40" s="123">
        <f t="shared" si="31"/>
        <v>59.8</v>
      </c>
      <c r="DG40" s="123">
        <f t="shared" si="32"/>
        <v>37.052</v>
      </c>
      <c r="DH40" s="123">
        <f t="shared" si="33"/>
        <v>0</v>
      </c>
      <c r="DI40" s="123">
        <f t="shared" si="34"/>
        <v>0</v>
      </c>
      <c r="DJ40" s="123">
        <f t="shared" si="35"/>
        <v>-96.852000000000004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-45.86</v>
      </c>
      <c r="G41" s="124">
        <v>-45.86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-28.414000000000001</v>
      </c>
      <c r="N41" s="124">
        <v>-28.414000000000001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45.86</v>
      </c>
      <c r="AF41" s="124">
        <v>28.414000000000001</v>
      </c>
      <c r="AG41" s="124">
        <v>0</v>
      </c>
      <c r="AH41" s="124">
        <v>0</v>
      </c>
      <c r="AI41" s="124">
        <v>74.274000000000001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45.86</v>
      </c>
      <c r="BQ41" s="125">
        <f t="shared" si="3"/>
        <v>28.414000000000001</v>
      </c>
      <c r="BR41" s="125">
        <f t="shared" si="3"/>
        <v>0</v>
      </c>
      <c r="BS41" s="125">
        <f t="shared" si="3"/>
        <v>0</v>
      </c>
      <c r="BT41" s="125">
        <f t="shared" si="20"/>
        <v>-74.274000000000001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458.6</v>
      </c>
      <c r="DA41" s="122">
        <f t="shared" si="8"/>
        <v>284.14</v>
      </c>
      <c r="DB41" s="122">
        <f t="shared" si="8"/>
        <v>0</v>
      </c>
      <c r="DC41" s="122">
        <f t="shared" si="8"/>
        <v>0</v>
      </c>
      <c r="DD41" s="122">
        <f t="shared" si="30"/>
        <v>742.74</v>
      </c>
      <c r="DF41" s="123">
        <f t="shared" si="31"/>
        <v>45.86</v>
      </c>
      <c r="DG41" s="123">
        <f t="shared" si="32"/>
        <v>28.414000000000001</v>
      </c>
      <c r="DH41" s="123">
        <f t="shared" si="33"/>
        <v>0</v>
      </c>
      <c r="DI41" s="123">
        <f t="shared" si="34"/>
        <v>0</v>
      </c>
      <c r="DJ41" s="123">
        <f t="shared" si="35"/>
        <v>-74.274000000000001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-41.176000000000002</v>
      </c>
      <c r="G42" s="124">
        <v>-41.176000000000002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-25.512</v>
      </c>
      <c r="N42" s="124">
        <v>-25.512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41.176000000000002</v>
      </c>
      <c r="AF42" s="124">
        <v>25.512</v>
      </c>
      <c r="AG42" s="124">
        <v>0</v>
      </c>
      <c r="AH42" s="124">
        <v>0</v>
      </c>
      <c r="AI42" s="124">
        <v>66.688000000000002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41.176000000000002</v>
      </c>
      <c r="BQ42" s="125">
        <f t="shared" si="3"/>
        <v>25.512</v>
      </c>
      <c r="BR42" s="125">
        <f t="shared" si="3"/>
        <v>0</v>
      </c>
      <c r="BS42" s="125">
        <f t="shared" si="3"/>
        <v>0</v>
      </c>
      <c r="BT42" s="125">
        <f t="shared" si="20"/>
        <v>-66.688000000000002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411.76</v>
      </c>
      <c r="DA42" s="122">
        <f t="shared" si="8"/>
        <v>255.12</v>
      </c>
      <c r="DB42" s="122">
        <f t="shared" si="8"/>
        <v>0</v>
      </c>
      <c r="DC42" s="122">
        <f t="shared" si="8"/>
        <v>0</v>
      </c>
      <c r="DD42" s="122">
        <f t="shared" si="30"/>
        <v>666.88</v>
      </c>
      <c r="DF42" s="123">
        <f t="shared" si="31"/>
        <v>41.176000000000002</v>
      </c>
      <c r="DG42" s="123">
        <f t="shared" si="32"/>
        <v>25.512</v>
      </c>
      <c r="DH42" s="123">
        <f t="shared" si="33"/>
        <v>0</v>
      </c>
      <c r="DI42" s="123">
        <f t="shared" si="34"/>
        <v>0</v>
      </c>
      <c r="DJ42" s="123">
        <f t="shared" si="35"/>
        <v>-66.688000000000002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-42.264000000000003</v>
      </c>
      <c r="G43" s="124">
        <v>-42.264000000000003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-26.187000000000001</v>
      </c>
      <c r="N43" s="124">
        <v>-26.187000000000001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42.264000000000003</v>
      </c>
      <c r="AF43" s="124">
        <v>26.187000000000001</v>
      </c>
      <c r="AG43" s="124">
        <v>0</v>
      </c>
      <c r="AH43" s="124">
        <v>0</v>
      </c>
      <c r="AI43" s="124">
        <v>68.450999999999993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42.264000000000003</v>
      </c>
      <c r="BQ43" s="125">
        <f t="shared" si="3"/>
        <v>26.187000000000001</v>
      </c>
      <c r="BR43" s="125">
        <f t="shared" si="3"/>
        <v>0</v>
      </c>
      <c r="BS43" s="125">
        <f t="shared" si="3"/>
        <v>0</v>
      </c>
      <c r="BT43" s="125">
        <f t="shared" si="20"/>
        <v>-68.451000000000008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422.64000000000004</v>
      </c>
      <c r="DA43" s="122">
        <f t="shared" si="8"/>
        <v>261.87</v>
      </c>
      <c r="DB43" s="122">
        <f t="shared" si="8"/>
        <v>0</v>
      </c>
      <c r="DC43" s="122">
        <f t="shared" si="8"/>
        <v>0</v>
      </c>
      <c r="DD43" s="122">
        <f t="shared" si="30"/>
        <v>684.51</v>
      </c>
      <c r="DF43" s="123">
        <f t="shared" si="31"/>
        <v>42.264000000000003</v>
      </c>
      <c r="DG43" s="123">
        <f t="shared" si="32"/>
        <v>26.187000000000001</v>
      </c>
      <c r="DH43" s="123">
        <f t="shared" si="33"/>
        <v>0</v>
      </c>
      <c r="DI43" s="123">
        <f t="shared" si="34"/>
        <v>0</v>
      </c>
      <c r="DJ43" s="123">
        <f t="shared" si="35"/>
        <v>-68.451000000000008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-48.29</v>
      </c>
      <c r="G44" s="124">
        <v>-48.29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-29.92</v>
      </c>
      <c r="N44" s="124">
        <v>-29.92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48.29</v>
      </c>
      <c r="AF44" s="124">
        <v>29.92</v>
      </c>
      <c r="AG44" s="124">
        <v>0</v>
      </c>
      <c r="AH44" s="124">
        <v>0</v>
      </c>
      <c r="AI44" s="124">
        <v>78.209999999999994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48.29</v>
      </c>
      <c r="BQ44" s="125">
        <f t="shared" si="3"/>
        <v>29.92</v>
      </c>
      <c r="BR44" s="125">
        <f t="shared" si="3"/>
        <v>0</v>
      </c>
      <c r="BS44" s="125">
        <f t="shared" si="3"/>
        <v>0</v>
      </c>
      <c r="BT44" s="125">
        <f t="shared" si="20"/>
        <v>-78.210000000000008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482.9</v>
      </c>
      <c r="DA44" s="122">
        <f t="shared" si="8"/>
        <v>299.20000000000005</v>
      </c>
      <c r="DB44" s="122">
        <f t="shared" si="8"/>
        <v>0</v>
      </c>
      <c r="DC44" s="122">
        <f t="shared" si="8"/>
        <v>0</v>
      </c>
      <c r="DD44" s="122">
        <f t="shared" si="30"/>
        <v>782.1</v>
      </c>
      <c r="DF44" s="123">
        <f t="shared" si="31"/>
        <v>48.29</v>
      </c>
      <c r="DG44" s="123">
        <f t="shared" si="32"/>
        <v>29.92</v>
      </c>
      <c r="DH44" s="123">
        <f t="shared" si="33"/>
        <v>0</v>
      </c>
      <c r="DI44" s="123">
        <f t="shared" si="34"/>
        <v>0</v>
      </c>
      <c r="DJ44" s="123">
        <f t="shared" si="35"/>
        <v>-78.210000000000008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-56.273000000000003</v>
      </c>
      <c r="G45" s="124">
        <v>-56.273000000000003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-34.866</v>
      </c>
      <c r="N45" s="124">
        <v>-34.866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56.273000000000003</v>
      </c>
      <c r="AF45" s="124">
        <v>34.866</v>
      </c>
      <c r="AG45" s="124">
        <v>0</v>
      </c>
      <c r="AH45" s="124">
        <v>0</v>
      </c>
      <c r="AI45" s="124">
        <v>91.138999999999996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56.273000000000003</v>
      </c>
      <c r="BQ45" s="125">
        <f t="shared" si="3"/>
        <v>34.866</v>
      </c>
      <c r="BR45" s="125">
        <f t="shared" si="3"/>
        <v>0</v>
      </c>
      <c r="BS45" s="125">
        <f t="shared" si="3"/>
        <v>0</v>
      </c>
      <c r="BT45" s="125">
        <f t="shared" si="20"/>
        <v>-91.13900000000001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562.73</v>
      </c>
      <c r="DA45" s="122">
        <f t="shared" si="8"/>
        <v>348.65999999999997</v>
      </c>
      <c r="DB45" s="122">
        <f t="shared" si="8"/>
        <v>0</v>
      </c>
      <c r="DC45" s="122">
        <f t="shared" si="8"/>
        <v>0</v>
      </c>
      <c r="DD45" s="122">
        <f t="shared" si="30"/>
        <v>911.39</v>
      </c>
      <c r="DF45" s="123">
        <f t="shared" si="31"/>
        <v>56.273000000000003</v>
      </c>
      <c r="DG45" s="123">
        <f t="shared" si="32"/>
        <v>34.866</v>
      </c>
      <c r="DH45" s="123">
        <f t="shared" si="33"/>
        <v>0</v>
      </c>
      <c r="DI45" s="123">
        <f t="shared" si="34"/>
        <v>0</v>
      </c>
      <c r="DJ45" s="123">
        <f t="shared" si="35"/>
        <v>-91.13900000000001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-68.724000000000004</v>
      </c>
      <c r="G46" s="124">
        <v>-68.724000000000004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-42.581000000000003</v>
      </c>
      <c r="N46" s="124">
        <v>-42.581000000000003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68.724000000000004</v>
      </c>
      <c r="AF46" s="124">
        <v>42.581000000000003</v>
      </c>
      <c r="AG46" s="124">
        <v>0</v>
      </c>
      <c r="AH46" s="124">
        <v>0</v>
      </c>
      <c r="AI46" s="124">
        <v>111.30500000000001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68.724000000000004</v>
      </c>
      <c r="BQ46" s="125">
        <f t="shared" si="3"/>
        <v>42.581000000000003</v>
      </c>
      <c r="BR46" s="125">
        <f t="shared" si="3"/>
        <v>0</v>
      </c>
      <c r="BS46" s="125">
        <f t="shared" si="3"/>
        <v>0</v>
      </c>
      <c r="BT46" s="125">
        <f t="shared" si="20"/>
        <v>-111.30500000000001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687.24</v>
      </c>
      <c r="DA46" s="122">
        <f t="shared" si="8"/>
        <v>425.81000000000006</v>
      </c>
      <c r="DB46" s="122">
        <f t="shared" si="8"/>
        <v>0</v>
      </c>
      <c r="DC46" s="122">
        <f t="shared" si="8"/>
        <v>0</v>
      </c>
      <c r="DD46" s="122">
        <f t="shared" si="30"/>
        <v>1113.0500000000002</v>
      </c>
      <c r="DF46" s="123">
        <f t="shared" si="31"/>
        <v>68.724000000000004</v>
      </c>
      <c r="DG46" s="123">
        <f t="shared" si="32"/>
        <v>42.581000000000003</v>
      </c>
      <c r="DH46" s="123">
        <f t="shared" si="33"/>
        <v>0</v>
      </c>
      <c r="DI46" s="123">
        <f t="shared" si="34"/>
        <v>0</v>
      </c>
      <c r="DJ46" s="123">
        <f t="shared" si="35"/>
        <v>-111.30500000000001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-80.180999999999997</v>
      </c>
      <c r="G47" s="124">
        <v>-80.180999999999997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-49.68</v>
      </c>
      <c r="N47" s="124">
        <v>-49.68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80.180999999999997</v>
      </c>
      <c r="AF47" s="124">
        <v>49.68</v>
      </c>
      <c r="AG47" s="124">
        <v>0</v>
      </c>
      <c r="AH47" s="124">
        <v>0</v>
      </c>
      <c r="AI47" s="124">
        <v>129.86099999999999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80.180999999999997</v>
      </c>
      <c r="BQ47" s="125">
        <f t="shared" si="3"/>
        <v>49.68</v>
      </c>
      <c r="BR47" s="125">
        <f t="shared" si="3"/>
        <v>0</v>
      </c>
      <c r="BS47" s="125">
        <f t="shared" si="3"/>
        <v>0</v>
      </c>
      <c r="BT47" s="125">
        <f t="shared" si="20"/>
        <v>-129.86099999999999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801.81</v>
      </c>
      <c r="DA47" s="122">
        <f t="shared" si="8"/>
        <v>496.8</v>
      </c>
      <c r="DB47" s="122">
        <f t="shared" si="8"/>
        <v>0</v>
      </c>
      <c r="DC47" s="122">
        <f t="shared" si="8"/>
        <v>0</v>
      </c>
      <c r="DD47" s="122">
        <f t="shared" si="30"/>
        <v>1298.6099999999999</v>
      </c>
      <c r="DF47" s="123">
        <f t="shared" si="31"/>
        <v>80.180999999999997</v>
      </c>
      <c r="DG47" s="123">
        <f t="shared" si="32"/>
        <v>49.68</v>
      </c>
      <c r="DH47" s="123">
        <f t="shared" si="33"/>
        <v>0</v>
      </c>
      <c r="DI47" s="123">
        <f t="shared" si="34"/>
        <v>0</v>
      </c>
      <c r="DJ47" s="123">
        <f t="shared" si="35"/>
        <v>-129.86099999999999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-98.322999999999993</v>
      </c>
      <c r="G48" s="124">
        <v>-98.322999999999993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-40</v>
      </c>
      <c r="N48" s="124">
        <v>-40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98.322999999999993</v>
      </c>
      <c r="AF48" s="124">
        <v>40</v>
      </c>
      <c r="AG48" s="124">
        <v>0</v>
      </c>
      <c r="AH48" s="124">
        <v>0</v>
      </c>
      <c r="AI48" s="124">
        <v>138.32300000000001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98.322999999999993</v>
      </c>
      <c r="BQ48" s="125">
        <f t="shared" si="3"/>
        <v>40</v>
      </c>
      <c r="BR48" s="125">
        <f t="shared" si="3"/>
        <v>0</v>
      </c>
      <c r="BS48" s="125">
        <f t="shared" si="3"/>
        <v>0</v>
      </c>
      <c r="BT48" s="125">
        <f t="shared" si="20"/>
        <v>-138.32299999999998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983.2299999999999</v>
      </c>
      <c r="DA48" s="122">
        <f t="shared" si="8"/>
        <v>400</v>
      </c>
      <c r="DB48" s="122">
        <f t="shared" si="8"/>
        <v>0</v>
      </c>
      <c r="DC48" s="122">
        <f t="shared" si="8"/>
        <v>0</v>
      </c>
      <c r="DD48" s="122">
        <f t="shared" si="30"/>
        <v>1383.23</v>
      </c>
      <c r="DF48" s="123">
        <f t="shared" si="31"/>
        <v>98.322999999999993</v>
      </c>
      <c r="DG48" s="123">
        <f t="shared" si="32"/>
        <v>40</v>
      </c>
      <c r="DH48" s="123">
        <f t="shared" si="33"/>
        <v>0</v>
      </c>
      <c r="DI48" s="123">
        <f t="shared" si="34"/>
        <v>0</v>
      </c>
      <c r="DJ48" s="123">
        <f t="shared" si="35"/>
        <v>-138.32299999999998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-121.863</v>
      </c>
      <c r="G49" s="124">
        <v>-121.863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-35</v>
      </c>
      <c r="N49" s="124">
        <v>-35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121.863</v>
      </c>
      <c r="AF49" s="124">
        <v>35</v>
      </c>
      <c r="AG49" s="124">
        <v>0</v>
      </c>
      <c r="AH49" s="124">
        <v>0</v>
      </c>
      <c r="AI49" s="124">
        <v>156.863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121.863</v>
      </c>
      <c r="BQ49" s="125">
        <f t="shared" si="3"/>
        <v>35</v>
      </c>
      <c r="BR49" s="125">
        <f t="shared" si="3"/>
        <v>0</v>
      </c>
      <c r="BS49" s="125">
        <f t="shared" si="3"/>
        <v>0</v>
      </c>
      <c r="BT49" s="125">
        <f t="shared" si="20"/>
        <v>-156.863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1218.6300000000001</v>
      </c>
      <c r="DA49" s="122">
        <f t="shared" si="8"/>
        <v>350</v>
      </c>
      <c r="DB49" s="122">
        <f t="shared" si="8"/>
        <v>0</v>
      </c>
      <c r="DC49" s="122">
        <f t="shared" si="8"/>
        <v>0</v>
      </c>
      <c r="DD49" s="122">
        <f t="shared" si="30"/>
        <v>1568.63</v>
      </c>
      <c r="DF49" s="123">
        <f t="shared" si="31"/>
        <v>121.863</v>
      </c>
      <c r="DG49" s="123">
        <f t="shared" si="32"/>
        <v>35</v>
      </c>
      <c r="DH49" s="123">
        <f t="shared" si="33"/>
        <v>0</v>
      </c>
      <c r="DI49" s="123">
        <f t="shared" si="34"/>
        <v>0</v>
      </c>
      <c r="DJ49" s="123">
        <f t="shared" si="35"/>
        <v>-156.863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-161.303</v>
      </c>
      <c r="G50" s="124">
        <v>-161.303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-15</v>
      </c>
      <c r="N50" s="124">
        <v>-15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161.303</v>
      </c>
      <c r="AF50" s="124">
        <v>15</v>
      </c>
      <c r="AG50" s="124">
        <v>0</v>
      </c>
      <c r="AH50" s="124">
        <v>0</v>
      </c>
      <c r="AI50" s="124">
        <v>176.303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161.303</v>
      </c>
      <c r="BQ50" s="125">
        <f t="shared" si="3"/>
        <v>15</v>
      </c>
      <c r="BR50" s="125">
        <f t="shared" si="3"/>
        <v>0</v>
      </c>
      <c r="BS50" s="125">
        <f t="shared" si="3"/>
        <v>0</v>
      </c>
      <c r="BT50" s="125">
        <f t="shared" si="20"/>
        <v>-176.303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1613.03</v>
      </c>
      <c r="DA50" s="122">
        <f t="shared" si="8"/>
        <v>150</v>
      </c>
      <c r="DB50" s="122">
        <f t="shared" si="8"/>
        <v>0</v>
      </c>
      <c r="DC50" s="122">
        <f t="shared" si="8"/>
        <v>0</v>
      </c>
      <c r="DD50" s="122">
        <f t="shared" si="30"/>
        <v>1763.03</v>
      </c>
      <c r="DF50" s="123">
        <f t="shared" si="31"/>
        <v>161.303</v>
      </c>
      <c r="DG50" s="123">
        <f t="shared" si="32"/>
        <v>15</v>
      </c>
      <c r="DH50" s="123">
        <f t="shared" si="33"/>
        <v>0</v>
      </c>
      <c r="DI50" s="123">
        <f t="shared" si="34"/>
        <v>0</v>
      </c>
      <c r="DJ50" s="123">
        <f t="shared" si="35"/>
        <v>-176.303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-115</v>
      </c>
      <c r="G51" s="124">
        <v>-115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115</v>
      </c>
      <c r="AF51" s="124">
        <v>0</v>
      </c>
      <c r="AG51" s="124">
        <v>0</v>
      </c>
      <c r="AH51" s="124">
        <v>0</v>
      </c>
      <c r="AI51" s="124">
        <v>115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115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-115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1150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1150</v>
      </c>
      <c r="DF51" s="123">
        <f t="shared" si="31"/>
        <v>115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-115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-86</v>
      </c>
      <c r="G52" s="124">
        <v>-86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86</v>
      </c>
      <c r="AF52" s="124">
        <v>0</v>
      </c>
      <c r="AG52" s="124">
        <v>0</v>
      </c>
      <c r="AH52" s="124">
        <v>0</v>
      </c>
      <c r="AI52" s="124">
        <v>86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86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-86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860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860</v>
      </c>
      <c r="DF52" s="123">
        <f t="shared" si="31"/>
        <v>86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-86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-53</v>
      </c>
      <c r="G53" s="124">
        <v>-53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53</v>
      </c>
      <c r="AF53" s="124">
        <v>0</v>
      </c>
      <c r="AG53" s="124">
        <v>0</v>
      </c>
      <c r="AH53" s="124">
        <v>0</v>
      </c>
      <c r="AI53" s="124">
        <v>53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53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-53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530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530</v>
      </c>
      <c r="DF53" s="123">
        <f t="shared" si="31"/>
        <v>53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-53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</v>
      </c>
      <c r="D69" s="124">
        <v>0</v>
      </c>
      <c r="E69" s="124">
        <v>0</v>
      </c>
      <c r="F69" s="124">
        <v>-46</v>
      </c>
      <c r="G69" s="124">
        <v>-56</v>
      </c>
      <c r="H69" s="118"/>
      <c r="I69" s="33">
        <v>67</v>
      </c>
      <c r="J69" s="124">
        <v>10</v>
      </c>
      <c r="K69" s="124">
        <v>0</v>
      </c>
      <c r="L69" s="124">
        <v>0</v>
      </c>
      <c r="M69" s="124">
        <v>0</v>
      </c>
      <c r="N69" s="124">
        <v>10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46</v>
      </c>
      <c r="AF69" s="124">
        <v>0</v>
      </c>
      <c r="AG69" s="124">
        <v>0</v>
      </c>
      <c r="AH69" s="124">
        <v>0</v>
      </c>
      <c r="AI69" s="124">
        <v>46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46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-46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460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460</v>
      </c>
      <c r="DF69" s="123">
        <f t="shared" si="59"/>
        <v>56</v>
      </c>
      <c r="DG69" s="123">
        <f t="shared" si="60"/>
        <v>-10</v>
      </c>
      <c r="DH69" s="123">
        <f t="shared" si="61"/>
        <v>0</v>
      </c>
      <c r="DI69" s="123">
        <f t="shared" si="62"/>
        <v>0</v>
      </c>
      <c r="DJ69" s="123">
        <f t="shared" si="63"/>
        <v>-46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-122</v>
      </c>
      <c r="G70" s="124">
        <v>-122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122</v>
      </c>
      <c r="AF70" s="124">
        <v>0</v>
      </c>
      <c r="AG70" s="124">
        <v>0</v>
      </c>
      <c r="AH70" s="124">
        <v>0</v>
      </c>
      <c r="AI70" s="124">
        <v>122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122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-122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1220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1220</v>
      </c>
      <c r="DF70" s="123">
        <f t="shared" si="59"/>
        <v>122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-122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-192</v>
      </c>
      <c r="G71" s="124">
        <v>-192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-5</v>
      </c>
      <c r="N71" s="124">
        <v>-5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192</v>
      </c>
      <c r="AF71" s="124">
        <v>5</v>
      </c>
      <c r="AG71" s="124">
        <v>0</v>
      </c>
      <c r="AH71" s="124">
        <v>0</v>
      </c>
      <c r="AI71" s="124">
        <v>197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192</v>
      </c>
      <c r="BQ71" s="125">
        <f t="shared" si="47"/>
        <v>5</v>
      </c>
      <c r="BR71" s="125">
        <f t="shared" si="47"/>
        <v>0</v>
      </c>
      <c r="BS71" s="125">
        <f t="shared" si="47"/>
        <v>0</v>
      </c>
      <c r="BT71" s="125">
        <f t="shared" si="48"/>
        <v>-197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1920</v>
      </c>
      <c r="DA71" s="122">
        <f t="shared" si="57"/>
        <v>50</v>
      </c>
      <c r="DB71" s="122">
        <f t="shared" si="57"/>
        <v>0</v>
      </c>
      <c r="DC71" s="122">
        <f t="shared" si="57"/>
        <v>0</v>
      </c>
      <c r="DD71" s="122">
        <f t="shared" si="58"/>
        <v>1970</v>
      </c>
      <c r="DF71" s="123">
        <f t="shared" si="59"/>
        <v>192</v>
      </c>
      <c r="DG71" s="123">
        <f t="shared" si="60"/>
        <v>5</v>
      </c>
      <c r="DH71" s="123">
        <f t="shared" si="61"/>
        <v>0</v>
      </c>
      <c r="DI71" s="123">
        <f t="shared" si="62"/>
        <v>0</v>
      </c>
      <c r="DJ71" s="123">
        <f t="shared" si="63"/>
        <v>-197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-198.453</v>
      </c>
      <c r="G72" s="124">
        <v>-198.453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-30</v>
      </c>
      <c r="N72" s="124">
        <v>-30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198.453</v>
      </c>
      <c r="AF72" s="124">
        <v>30</v>
      </c>
      <c r="AG72" s="124">
        <v>0</v>
      </c>
      <c r="AH72" s="124">
        <v>0</v>
      </c>
      <c r="AI72" s="124">
        <v>228.453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198.453</v>
      </c>
      <c r="BQ72" s="125">
        <f t="shared" si="47"/>
        <v>30</v>
      </c>
      <c r="BR72" s="125">
        <f t="shared" si="47"/>
        <v>0</v>
      </c>
      <c r="BS72" s="125">
        <f t="shared" si="47"/>
        <v>0</v>
      </c>
      <c r="BT72" s="125">
        <f t="shared" si="48"/>
        <v>-228.453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1984.53</v>
      </c>
      <c r="DA72" s="122">
        <f t="shared" si="57"/>
        <v>300</v>
      </c>
      <c r="DB72" s="122">
        <f t="shared" si="57"/>
        <v>0</v>
      </c>
      <c r="DC72" s="122">
        <f t="shared" si="57"/>
        <v>0</v>
      </c>
      <c r="DD72" s="122">
        <f t="shared" si="58"/>
        <v>2284.5299999999997</v>
      </c>
      <c r="DF72" s="123">
        <f t="shared" si="59"/>
        <v>198.453</v>
      </c>
      <c r="DG72" s="123">
        <f t="shared" si="60"/>
        <v>30</v>
      </c>
      <c r="DH72" s="123">
        <f t="shared" si="61"/>
        <v>0</v>
      </c>
      <c r="DI72" s="123">
        <f t="shared" si="62"/>
        <v>0</v>
      </c>
      <c r="DJ72" s="123">
        <f t="shared" si="63"/>
        <v>-228.453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-168.19399999999999</v>
      </c>
      <c r="G73" s="124">
        <v>-168.19399999999999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-50</v>
      </c>
      <c r="N73" s="124">
        <v>-50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168.19399999999999</v>
      </c>
      <c r="AF73" s="124">
        <v>50</v>
      </c>
      <c r="AG73" s="124">
        <v>0</v>
      </c>
      <c r="AH73" s="124">
        <v>0</v>
      </c>
      <c r="AI73" s="124">
        <v>218.19399999999999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168.19399999999999</v>
      </c>
      <c r="BQ73" s="125">
        <f t="shared" si="47"/>
        <v>50</v>
      </c>
      <c r="BR73" s="125">
        <f t="shared" si="47"/>
        <v>0</v>
      </c>
      <c r="BS73" s="125">
        <f t="shared" si="47"/>
        <v>0</v>
      </c>
      <c r="BT73" s="125">
        <f t="shared" si="48"/>
        <v>-218.19399999999999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1681.9399999999998</v>
      </c>
      <c r="DA73" s="122">
        <f t="shared" si="57"/>
        <v>500</v>
      </c>
      <c r="DB73" s="122">
        <f t="shared" si="57"/>
        <v>0</v>
      </c>
      <c r="DC73" s="122">
        <f t="shared" si="57"/>
        <v>0</v>
      </c>
      <c r="DD73" s="122">
        <f t="shared" si="58"/>
        <v>2181.9399999999996</v>
      </c>
      <c r="DF73" s="123">
        <f t="shared" si="59"/>
        <v>168.19399999999999</v>
      </c>
      <c r="DG73" s="123">
        <f t="shared" si="60"/>
        <v>50</v>
      </c>
      <c r="DH73" s="123">
        <f t="shared" si="61"/>
        <v>0</v>
      </c>
      <c r="DI73" s="123">
        <f t="shared" si="62"/>
        <v>0</v>
      </c>
      <c r="DJ73" s="123">
        <f t="shared" si="63"/>
        <v>-218.19399999999999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-148.601</v>
      </c>
      <c r="G74" s="124">
        <v>-148.601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-55</v>
      </c>
      <c r="N74" s="124">
        <v>-55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148.601</v>
      </c>
      <c r="AF74" s="124">
        <v>55</v>
      </c>
      <c r="AG74" s="124">
        <v>0</v>
      </c>
      <c r="AH74" s="124">
        <v>0</v>
      </c>
      <c r="AI74" s="124">
        <v>203.601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148.601</v>
      </c>
      <c r="BQ74" s="125">
        <f t="shared" si="47"/>
        <v>55</v>
      </c>
      <c r="BR74" s="125">
        <f t="shared" si="47"/>
        <v>0</v>
      </c>
      <c r="BS74" s="125">
        <f t="shared" si="47"/>
        <v>0</v>
      </c>
      <c r="BT74" s="125">
        <f t="shared" si="48"/>
        <v>-203.601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1486.01</v>
      </c>
      <c r="DA74" s="122">
        <f t="shared" si="57"/>
        <v>550</v>
      </c>
      <c r="DB74" s="122">
        <f t="shared" si="57"/>
        <v>0</v>
      </c>
      <c r="DC74" s="122">
        <f t="shared" si="57"/>
        <v>0</v>
      </c>
      <c r="DD74" s="122">
        <f t="shared" si="58"/>
        <v>2036.01</v>
      </c>
      <c r="DF74" s="123">
        <f t="shared" si="59"/>
        <v>148.601</v>
      </c>
      <c r="DG74" s="123">
        <f t="shared" si="60"/>
        <v>55</v>
      </c>
      <c r="DH74" s="123">
        <f t="shared" si="61"/>
        <v>0</v>
      </c>
      <c r="DI74" s="123">
        <f t="shared" si="62"/>
        <v>0</v>
      </c>
      <c r="DJ74" s="123">
        <f t="shared" si="63"/>
        <v>-203.601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-98</v>
      </c>
      <c r="G75" s="124">
        <v>-98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98</v>
      </c>
      <c r="AF75" s="124">
        <v>0</v>
      </c>
      <c r="AG75" s="124">
        <v>0</v>
      </c>
      <c r="AH75" s="124">
        <v>0</v>
      </c>
      <c r="AI75" s="124">
        <v>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980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980</v>
      </c>
      <c r="DF75" s="123">
        <f t="shared" si="59"/>
        <v>98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-98</v>
      </c>
      <c r="G76" s="124">
        <v>-98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98</v>
      </c>
      <c r="AF76" s="124">
        <v>0</v>
      </c>
      <c r="AG76" s="124">
        <v>0</v>
      </c>
      <c r="AH76" s="124">
        <v>0</v>
      </c>
      <c r="AI76" s="124">
        <v>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980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980</v>
      </c>
      <c r="DF76" s="123">
        <f t="shared" si="59"/>
        <v>98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-93</v>
      </c>
      <c r="G77" s="124">
        <v>-93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93</v>
      </c>
      <c r="AF77" s="124">
        <v>0</v>
      </c>
      <c r="AG77" s="124">
        <v>0</v>
      </c>
      <c r="AH77" s="124">
        <v>0</v>
      </c>
      <c r="AI77" s="124">
        <v>93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930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930</v>
      </c>
      <c r="DF77" s="123">
        <f t="shared" si="59"/>
        <v>93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-93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-88</v>
      </c>
      <c r="G78" s="124">
        <v>-88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88</v>
      </c>
      <c r="AF78" s="124">
        <v>0</v>
      </c>
      <c r="AG78" s="124">
        <v>0</v>
      </c>
      <c r="AH78" s="124">
        <v>0</v>
      </c>
      <c r="AI78" s="124">
        <v>88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880</v>
      </c>
      <c r="DF78" s="123">
        <f t="shared" si="59"/>
        <v>88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-88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-126</v>
      </c>
      <c r="G79" s="124">
        <v>-126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126</v>
      </c>
      <c r="AF79" s="124">
        <v>0</v>
      </c>
      <c r="AG79" s="124">
        <v>0</v>
      </c>
      <c r="AH79" s="124">
        <v>0</v>
      </c>
      <c r="AI79" s="124">
        <v>126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-126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1260</v>
      </c>
      <c r="DF79" s="123">
        <f t="shared" si="59"/>
        <v>126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-126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-158</v>
      </c>
      <c r="G80" s="124">
        <v>-158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158</v>
      </c>
      <c r="AF80" s="124">
        <v>0</v>
      </c>
      <c r="AG80" s="124">
        <v>0</v>
      </c>
      <c r="AH80" s="124">
        <v>0</v>
      </c>
      <c r="AI80" s="124">
        <v>158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158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-158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1580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1580</v>
      </c>
      <c r="DF80" s="123">
        <f t="shared" si="59"/>
        <v>158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-158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-186</v>
      </c>
      <c r="G81" s="124">
        <v>-186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186</v>
      </c>
      <c r="AF81" s="124">
        <v>0</v>
      </c>
      <c r="AG81" s="124">
        <v>0</v>
      </c>
      <c r="AH81" s="124">
        <v>0</v>
      </c>
      <c r="AI81" s="124">
        <v>186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186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-186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1860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1860</v>
      </c>
      <c r="DF81" s="123">
        <f t="shared" si="59"/>
        <v>186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-186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</v>
      </c>
      <c r="D82" s="124">
        <v>0</v>
      </c>
      <c r="E82" s="124">
        <v>0</v>
      </c>
      <c r="F82" s="124">
        <v>-179</v>
      </c>
      <c r="G82" s="124">
        <v>-194</v>
      </c>
      <c r="H82" s="118"/>
      <c r="I82" s="33">
        <v>80</v>
      </c>
      <c r="J82" s="124">
        <v>15</v>
      </c>
      <c r="K82" s="124">
        <v>0</v>
      </c>
      <c r="L82" s="124">
        <v>0</v>
      </c>
      <c r="M82" s="124">
        <v>0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179</v>
      </c>
      <c r="AF82" s="124">
        <v>0</v>
      </c>
      <c r="AG82" s="124">
        <v>0</v>
      </c>
      <c r="AH82" s="124">
        <v>0</v>
      </c>
      <c r="AI82" s="124">
        <v>179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1790</v>
      </c>
      <c r="DF82" s="123">
        <f t="shared" si="59"/>
        <v>194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-179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-20</v>
      </c>
      <c r="D83" s="124">
        <v>0</v>
      </c>
      <c r="E83" s="124">
        <v>0</v>
      </c>
      <c r="F83" s="124">
        <v>-184</v>
      </c>
      <c r="G83" s="124">
        <v>-204</v>
      </c>
      <c r="H83" s="118"/>
      <c r="I83" s="33">
        <v>81</v>
      </c>
      <c r="J83" s="124">
        <v>20</v>
      </c>
      <c r="K83" s="124">
        <v>0</v>
      </c>
      <c r="L83" s="124">
        <v>0</v>
      </c>
      <c r="M83" s="124">
        <v>0</v>
      </c>
      <c r="N83" s="124">
        <v>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184</v>
      </c>
      <c r="AF83" s="124">
        <v>0</v>
      </c>
      <c r="AG83" s="124">
        <v>0</v>
      </c>
      <c r="AH83" s="124">
        <v>0</v>
      </c>
      <c r="AI83" s="124">
        <v>184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184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-184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1840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1840</v>
      </c>
      <c r="DF83" s="123">
        <f t="shared" si="59"/>
        <v>204</v>
      </c>
      <c r="DG83" s="123">
        <f t="shared" si="60"/>
        <v>-20</v>
      </c>
      <c r="DH83" s="123">
        <f t="shared" si="61"/>
        <v>0</v>
      </c>
      <c r="DI83" s="123">
        <f t="shared" si="62"/>
        <v>0</v>
      </c>
      <c r="DJ83" s="123">
        <f t="shared" si="63"/>
        <v>-184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</v>
      </c>
      <c r="D84" s="124">
        <v>0</v>
      </c>
      <c r="E84" s="124">
        <v>0</v>
      </c>
      <c r="F84" s="124">
        <v>-180.684</v>
      </c>
      <c r="G84" s="124">
        <v>-210.684</v>
      </c>
      <c r="H84" s="118"/>
      <c r="I84" s="33">
        <v>82</v>
      </c>
      <c r="J84" s="124">
        <v>30</v>
      </c>
      <c r="K84" s="124">
        <v>0</v>
      </c>
      <c r="L84" s="124">
        <v>0</v>
      </c>
      <c r="M84" s="124">
        <v>0</v>
      </c>
      <c r="N84" s="124">
        <v>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180.684</v>
      </c>
      <c r="AF84" s="124">
        <v>0</v>
      </c>
      <c r="AG84" s="124">
        <v>0</v>
      </c>
      <c r="AH84" s="124">
        <v>0</v>
      </c>
      <c r="AI84" s="124">
        <v>180.684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180.684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-180.684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1806.84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1806.84</v>
      </c>
      <c r="DF84" s="123">
        <f t="shared" si="59"/>
        <v>210.684</v>
      </c>
      <c r="DG84" s="123">
        <f t="shared" si="60"/>
        <v>-30</v>
      </c>
      <c r="DH84" s="123">
        <f t="shared" si="61"/>
        <v>0</v>
      </c>
      <c r="DI84" s="123">
        <f t="shared" si="62"/>
        <v>0</v>
      </c>
      <c r="DJ84" s="123">
        <f t="shared" si="63"/>
        <v>-180.684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</v>
      </c>
      <c r="D85" s="124">
        <v>0</v>
      </c>
      <c r="E85" s="124">
        <v>0</v>
      </c>
      <c r="F85" s="124">
        <v>-147</v>
      </c>
      <c r="G85" s="124">
        <v>-197</v>
      </c>
      <c r="H85" s="118"/>
      <c r="I85" s="33">
        <v>83</v>
      </c>
      <c r="J85" s="124">
        <v>50</v>
      </c>
      <c r="K85" s="124">
        <v>0</v>
      </c>
      <c r="L85" s="124">
        <v>0</v>
      </c>
      <c r="M85" s="124">
        <v>0</v>
      </c>
      <c r="N85" s="124">
        <v>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147</v>
      </c>
      <c r="AF85" s="124">
        <v>0</v>
      </c>
      <c r="AG85" s="124">
        <v>0</v>
      </c>
      <c r="AH85" s="124">
        <v>0</v>
      </c>
      <c r="AI85" s="124">
        <v>147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-147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1470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1470</v>
      </c>
      <c r="DF85" s="123">
        <f t="shared" si="59"/>
        <v>197</v>
      </c>
      <c r="DG85" s="123">
        <f t="shared" si="60"/>
        <v>-50</v>
      </c>
      <c r="DH85" s="123">
        <f t="shared" si="61"/>
        <v>0</v>
      </c>
      <c r="DI85" s="123">
        <f t="shared" si="62"/>
        <v>0</v>
      </c>
      <c r="DJ85" s="123">
        <f t="shared" si="63"/>
        <v>-147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-37.606000000000002</v>
      </c>
      <c r="G86" s="124">
        <v>-102.60599999999999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37.606000000000002</v>
      </c>
      <c r="AF86" s="124">
        <v>0</v>
      </c>
      <c r="AG86" s="124">
        <v>0</v>
      </c>
      <c r="AH86" s="124">
        <v>0</v>
      </c>
      <c r="AI86" s="124">
        <v>37.606000000000002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37.606000000000002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-37.606000000000002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376.06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376.06</v>
      </c>
      <c r="DF86" s="123">
        <f t="shared" si="59"/>
        <v>102.60599999999999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-37.606000000000002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-78.819000000000003</v>
      </c>
      <c r="D87" s="124">
        <v>0</v>
      </c>
      <c r="E87" s="124">
        <v>0</v>
      </c>
      <c r="F87" s="124">
        <v>-64.180999999999997</v>
      </c>
      <c r="G87" s="124">
        <v>-143</v>
      </c>
      <c r="H87" s="118"/>
      <c r="I87" s="33">
        <v>85</v>
      </c>
      <c r="J87" s="124">
        <v>78.819000000000003</v>
      </c>
      <c r="K87" s="124">
        <v>0</v>
      </c>
      <c r="L87" s="124">
        <v>0</v>
      </c>
      <c r="M87" s="124">
        <v>0</v>
      </c>
      <c r="N87" s="124">
        <v>78.819000000000003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64.180999999999997</v>
      </c>
      <c r="AF87" s="124">
        <v>0</v>
      </c>
      <c r="AG87" s="124">
        <v>0</v>
      </c>
      <c r="AH87" s="124">
        <v>0</v>
      </c>
      <c r="AI87" s="124">
        <v>64.180999999999997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78.819000000000003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-78.819000000000003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64.180999999999997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-64.180999999999997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788.19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788.19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641.80999999999995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641.80999999999995</v>
      </c>
      <c r="DF87" s="123">
        <f t="shared" si="59"/>
        <v>143</v>
      </c>
      <c r="DG87" s="123">
        <f t="shared" si="60"/>
        <v>-78.819000000000003</v>
      </c>
      <c r="DH87" s="123">
        <f t="shared" si="61"/>
        <v>0</v>
      </c>
      <c r="DI87" s="123">
        <f t="shared" si="62"/>
        <v>0</v>
      </c>
      <c r="DJ87" s="123">
        <f t="shared" si="63"/>
        <v>-64.180999999999997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-69.501999999999995</v>
      </c>
      <c r="D88" s="124">
        <v>0</v>
      </c>
      <c r="E88" s="124">
        <v>0</v>
      </c>
      <c r="F88" s="124">
        <v>-68.498000000000005</v>
      </c>
      <c r="G88" s="124">
        <v>-138</v>
      </c>
      <c r="H88" s="118"/>
      <c r="I88" s="33">
        <v>86</v>
      </c>
      <c r="J88" s="124">
        <v>69.501999999999995</v>
      </c>
      <c r="K88" s="124">
        <v>0</v>
      </c>
      <c r="L88" s="124">
        <v>0</v>
      </c>
      <c r="M88" s="124">
        <v>0</v>
      </c>
      <c r="N88" s="124">
        <v>69.501999999999995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68.498000000000005</v>
      </c>
      <c r="AF88" s="124">
        <v>0</v>
      </c>
      <c r="AG88" s="124">
        <v>0</v>
      </c>
      <c r="AH88" s="124">
        <v>0</v>
      </c>
      <c r="AI88" s="124">
        <v>68.498000000000005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69.501999999999995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-69.501999999999995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68.498000000000005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-68.498000000000005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695.02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695.02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684.98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684.98</v>
      </c>
      <c r="DF88" s="123">
        <f t="shared" si="59"/>
        <v>138</v>
      </c>
      <c r="DG88" s="123">
        <f t="shared" si="60"/>
        <v>-69.501999999999995</v>
      </c>
      <c r="DH88" s="123">
        <f t="shared" si="61"/>
        <v>0</v>
      </c>
      <c r="DI88" s="123">
        <f t="shared" si="62"/>
        <v>0</v>
      </c>
      <c r="DJ88" s="123">
        <f t="shared" si="63"/>
        <v>-68.498000000000005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-47.84</v>
      </c>
      <c r="D89" s="124">
        <v>0</v>
      </c>
      <c r="E89" s="124">
        <v>0</v>
      </c>
      <c r="F89" s="124">
        <v>-65.16</v>
      </c>
      <c r="G89" s="124">
        <v>-113</v>
      </c>
      <c r="H89" s="118"/>
      <c r="I89" s="33">
        <v>87</v>
      </c>
      <c r="J89" s="124">
        <v>47.84</v>
      </c>
      <c r="K89" s="124">
        <v>0</v>
      </c>
      <c r="L89" s="124">
        <v>0</v>
      </c>
      <c r="M89" s="124">
        <v>0</v>
      </c>
      <c r="N89" s="124">
        <v>47.84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65.16</v>
      </c>
      <c r="AF89" s="124">
        <v>0</v>
      </c>
      <c r="AG89" s="124">
        <v>0</v>
      </c>
      <c r="AH89" s="124">
        <v>0</v>
      </c>
      <c r="AI89" s="124">
        <v>65.16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47.84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-47.84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65.16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-65.16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478.40000000000003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478.40000000000003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651.59999999999991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651.59999999999991</v>
      </c>
      <c r="DF89" s="123">
        <f t="shared" si="59"/>
        <v>113</v>
      </c>
      <c r="DG89" s="123">
        <f t="shared" si="60"/>
        <v>-47.84</v>
      </c>
      <c r="DH89" s="123">
        <f t="shared" si="61"/>
        <v>0</v>
      </c>
      <c r="DI89" s="123">
        <f t="shared" si="62"/>
        <v>0</v>
      </c>
      <c r="DJ89" s="123">
        <f t="shared" si="63"/>
        <v>-65.16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-31.329000000000001</v>
      </c>
      <c r="D90" s="124">
        <v>0</v>
      </c>
      <c r="E90" s="124">
        <v>0</v>
      </c>
      <c r="F90" s="124">
        <v>-42.670999999999999</v>
      </c>
      <c r="G90" s="124">
        <v>-74</v>
      </c>
      <c r="H90" s="118"/>
      <c r="I90" s="33">
        <v>88</v>
      </c>
      <c r="J90" s="124">
        <v>31.329000000000001</v>
      </c>
      <c r="K90" s="124">
        <v>0</v>
      </c>
      <c r="L90" s="124">
        <v>0</v>
      </c>
      <c r="M90" s="124">
        <v>0</v>
      </c>
      <c r="N90" s="124">
        <v>31.329000000000001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42.670999999999999</v>
      </c>
      <c r="AF90" s="124">
        <v>0</v>
      </c>
      <c r="AG90" s="124">
        <v>0</v>
      </c>
      <c r="AH90" s="124">
        <v>0</v>
      </c>
      <c r="AI90" s="124">
        <v>42.670999999999999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31.329000000000001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-31.329000000000001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42.670999999999999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-42.670999999999999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313.29000000000002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313.29000000000002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426.71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426.71</v>
      </c>
      <c r="DF90" s="123">
        <f t="shared" si="59"/>
        <v>74</v>
      </c>
      <c r="DG90" s="123">
        <f t="shared" si="60"/>
        <v>-31.329000000000001</v>
      </c>
      <c r="DH90" s="123">
        <f t="shared" si="61"/>
        <v>0</v>
      </c>
      <c r="DI90" s="123">
        <f t="shared" si="62"/>
        <v>0</v>
      </c>
      <c r="DJ90" s="123">
        <f t="shared" si="63"/>
        <v>-42.670999999999999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-14.818</v>
      </c>
      <c r="D91" s="124">
        <v>0</v>
      </c>
      <c r="E91" s="124">
        <v>0</v>
      </c>
      <c r="F91" s="124">
        <v>-20.181999999999999</v>
      </c>
      <c r="G91" s="124">
        <v>-35</v>
      </c>
      <c r="H91" s="118"/>
      <c r="I91" s="33">
        <v>89</v>
      </c>
      <c r="J91" s="124">
        <v>14.818</v>
      </c>
      <c r="K91" s="124">
        <v>0</v>
      </c>
      <c r="L91" s="124">
        <v>0</v>
      </c>
      <c r="M91" s="124">
        <v>0</v>
      </c>
      <c r="N91" s="124">
        <v>14.818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20.181999999999999</v>
      </c>
      <c r="AF91" s="124">
        <v>0</v>
      </c>
      <c r="AG91" s="124">
        <v>0</v>
      </c>
      <c r="AH91" s="124">
        <v>0</v>
      </c>
      <c r="AI91" s="124">
        <v>20.181999999999999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14.818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-14.818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20.181999999999999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-20.181999999999999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148.18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148.18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201.82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201.82</v>
      </c>
      <c r="DF91" s="123">
        <f t="shared" si="59"/>
        <v>35</v>
      </c>
      <c r="DG91" s="123">
        <f t="shared" si="60"/>
        <v>-14.818</v>
      </c>
      <c r="DH91" s="123">
        <f t="shared" si="61"/>
        <v>0</v>
      </c>
      <c r="DI91" s="123">
        <f t="shared" si="62"/>
        <v>0</v>
      </c>
      <c r="DJ91" s="123">
        <f t="shared" si="63"/>
        <v>-20.181999999999999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0.14051524999999998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-0.14051524999999998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1.2390307499999997</v>
      </c>
      <c r="BQ99" s="129">
        <f t="shared" ref="BQ99:BT99" si="68">SUM(BQ3:BQ98)/4000</f>
        <v>0.18547225000000001</v>
      </c>
      <c r="BR99" s="129">
        <f t="shared" si="68"/>
        <v>0</v>
      </c>
      <c r="BS99" s="129">
        <f t="shared" si="68"/>
        <v>0</v>
      </c>
      <c r="BT99" s="129">
        <f t="shared" si="68"/>
        <v>-1.4245029999999999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0.14051524999999998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0.14051524999999998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1.2390307499999997</v>
      </c>
      <c r="DA99" s="131">
        <f t="shared" ref="DA99:DD99" si="73">SUM(DA3:DA98)/40000</f>
        <v>0.18547225000000001</v>
      </c>
      <c r="DB99" s="131">
        <f t="shared" si="73"/>
        <v>0</v>
      </c>
      <c r="DC99" s="131">
        <f t="shared" si="73"/>
        <v>0</v>
      </c>
      <c r="DD99" s="131">
        <f t="shared" si="73"/>
        <v>1.4245029999999999</v>
      </c>
      <c r="DE99" s="128"/>
      <c r="DF99" s="123">
        <f t="shared" si="59"/>
        <v>1.3795459999999997</v>
      </c>
      <c r="DG99" s="123">
        <f t="shared" si="60"/>
        <v>4.4957000000000025E-2</v>
      </c>
      <c r="DH99" s="123">
        <f t="shared" si="61"/>
        <v>0</v>
      </c>
      <c r="DI99" s="123">
        <f t="shared" si="62"/>
        <v>0</v>
      </c>
      <c r="DJ99" s="123">
        <f t="shared" si="63"/>
        <v>-1.4245029999999999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44919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44919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-14</v>
      </c>
      <c r="O3" s="95">
        <v>-187</v>
      </c>
      <c r="P3" s="95">
        <v>-32</v>
      </c>
      <c r="Q3" s="95">
        <v>0</v>
      </c>
      <c r="R3" s="95">
        <v>0</v>
      </c>
      <c r="S3" s="114">
        <v>0</v>
      </c>
      <c r="U3" s="115">
        <v>-233</v>
      </c>
      <c r="V3" s="116">
        <v>0</v>
      </c>
      <c r="W3">
        <v>-14</v>
      </c>
      <c r="X3">
        <v>-187</v>
      </c>
      <c r="Y3">
        <v>0</v>
      </c>
      <c r="Z3">
        <v>-32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-44</v>
      </c>
      <c r="O4" s="88">
        <v>-207</v>
      </c>
      <c r="P4" s="88">
        <v>-45</v>
      </c>
      <c r="Q4" s="88">
        <v>0</v>
      </c>
      <c r="R4" s="88">
        <v>0</v>
      </c>
      <c r="S4" s="116">
        <v>0</v>
      </c>
      <c r="U4" s="115">
        <v>-296</v>
      </c>
      <c r="V4" s="116">
        <v>0</v>
      </c>
      <c r="W4">
        <v>-44</v>
      </c>
      <c r="X4">
        <v>-207</v>
      </c>
      <c r="Y4">
        <v>0</v>
      </c>
      <c r="Z4">
        <v>-45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-64</v>
      </c>
      <c r="O5" s="88">
        <v>-212</v>
      </c>
      <c r="P5" s="88">
        <v>-60</v>
      </c>
      <c r="Q5" s="88">
        <v>0</v>
      </c>
      <c r="R5" s="88">
        <v>0</v>
      </c>
      <c r="S5" s="116">
        <v>0</v>
      </c>
      <c r="U5" s="115">
        <v>-336</v>
      </c>
      <c r="V5" s="116">
        <v>0</v>
      </c>
      <c r="W5">
        <v>-64</v>
      </c>
      <c r="X5">
        <v>-212</v>
      </c>
      <c r="Y5">
        <v>0</v>
      </c>
      <c r="Z5">
        <v>-60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-89</v>
      </c>
      <c r="O6" s="88">
        <v>-227</v>
      </c>
      <c r="P6" s="88">
        <v>-73</v>
      </c>
      <c r="Q6" s="88">
        <v>0</v>
      </c>
      <c r="R6" s="88">
        <v>0</v>
      </c>
      <c r="S6" s="116">
        <v>0</v>
      </c>
      <c r="U6" s="115">
        <v>-389</v>
      </c>
      <c r="V6" s="116">
        <v>0</v>
      </c>
      <c r="W6">
        <v>-89</v>
      </c>
      <c r="X6">
        <v>-227</v>
      </c>
      <c r="Y6">
        <v>0</v>
      </c>
      <c r="Z6">
        <v>-73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-110</v>
      </c>
      <c r="O7" s="88">
        <v>-242</v>
      </c>
      <c r="P7" s="88">
        <v>-94</v>
      </c>
      <c r="Q7" s="88">
        <v>0</v>
      </c>
      <c r="R7" s="88">
        <v>0</v>
      </c>
      <c r="S7" s="116">
        <v>0</v>
      </c>
      <c r="U7" s="115">
        <v>-446</v>
      </c>
      <c r="V7" s="116">
        <v>0</v>
      </c>
      <c r="W7">
        <v>-110</v>
      </c>
      <c r="X7">
        <v>-242</v>
      </c>
      <c r="Y7">
        <v>0</v>
      </c>
      <c r="Z7">
        <v>-94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-126</v>
      </c>
      <c r="O8" s="88">
        <v>-247</v>
      </c>
      <c r="P8" s="88">
        <v>-99</v>
      </c>
      <c r="Q8" s="88">
        <v>0</v>
      </c>
      <c r="R8" s="88">
        <v>0</v>
      </c>
      <c r="S8" s="116">
        <v>0</v>
      </c>
      <c r="U8" s="115">
        <v>-472</v>
      </c>
      <c r="V8" s="116">
        <v>0</v>
      </c>
      <c r="W8">
        <v>-126</v>
      </c>
      <c r="X8">
        <v>-247</v>
      </c>
      <c r="Y8">
        <v>0</v>
      </c>
      <c r="Z8">
        <v>-99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-136</v>
      </c>
      <c r="O9" s="88">
        <v>-252</v>
      </c>
      <c r="P9" s="88">
        <v>-107</v>
      </c>
      <c r="Q9" s="88">
        <v>0</v>
      </c>
      <c r="R9" s="88">
        <v>0</v>
      </c>
      <c r="S9" s="116">
        <v>0</v>
      </c>
      <c r="U9" s="115">
        <v>-495</v>
      </c>
      <c r="V9" s="116">
        <v>0</v>
      </c>
      <c r="W9">
        <v>-136</v>
      </c>
      <c r="X9">
        <v>-252</v>
      </c>
      <c r="Y9">
        <v>0</v>
      </c>
      <c r="Z9">
        <v>-107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-145</v>
      </c>
      <c r="O10" s="88">
        <v>-252</v>
      </c>
      <c r="P10" s="88">
        <v>-114</v>
      </c>
      <c r="Q10" s="88">
        <v>0</v>
      </c>
      <c r="R10" s="88">
        <v>0</v>
      </c>
      <c r="S10" s="116">
        <v>0</v>
      </c>
      <c r="U10" s="115">
        <v>-511</v>
      </c>
      <c r="V10" s="116">
        <v>0</v>
      </c>
      <c r="W10">
        <v>-145</v>
      </c>
      <c r="X10">
        <v>-252</v>
      </c>
      <c r="Y10">
        <v>0</v>
      </c>
      <c r="Z10">
        <v>-114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-150</v>
      </c>
      <c r="O11" s="88">
        <v>-252</v>
      </c>
      <c r="P11" s="88">
        <v>-115</v>
      </c>
      <c r="Q11" s="88">
        <v>0</v>
      </c>
      <c r="R11" s="88">
        <v>0</v>
      </c>
      <c r="S11" s="116">
        <v>0</v>
      </c>
      <c r="U11" s="115">
        <v>-517</v>
      </c>
      <c r="V11" s="116">
        <v>0</v>
      </c>
      <c r="W11">
        <v>-150</v>
      </c>
      <c r="X11">
        <v>-252</v>
      </c>
      <c r="Y11">
        <v>0</v>
      </c>
      <c r="Z11">
        <v>-115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-159</v>
      </c>
      <c r="O12" s="88">
        <v>-257</v>
      </c>
      <c r="P12" s="88">
        <v>-122</v>
      </c>
      <c r="Q12" s="88">
        <v>0</v>
      </c>
      <c r="R12" s="88">
        <v>0</v>
      </c>
      <c r="S12" s="116">
        <v>0</v>
      </c>
      <c r="U12" s="115">
        <v>-538</v>
      </c>
      <c r="V12" s="116">
        <v>0</v>
      </c>
      <c r="W12">
        <v>-159</v>
      </c>
      <c r="X12">
        <v>-257</v>
      </c>
      <c r="Y12">
        <v>0</v>
      </c>
      <c r="Z12">
        <v>-122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-166</v>
      </c>
      <c r="O13" s="88">
        <v>-262</v>
      </c>
      <c r="P13" s="88">
        <v>-124</v>
      </c>
      <c r="Q13" s="88">
        <v>0</v>
      </c>
      <c r="R13" s="88">
        <v>0</v>
      </c>
      <c r="S13" s="116">
        <v>0</v>
      </c>
      <c r="U13" s="115">
        <v>-552</v>
      </c>
      <c r="V13" s="116">
        <v>0</v>
      </c>
      <c r="W13">
        <v>-166</v>
      </c>
      <c r="X13">
        <v>-262</v>
      </c>
      <c r="Y13">
        <v>0</v>
      </c>
      <c r="Z13">
        <v>-124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-166</v>
      </c>
      <c r="O14" s="88">
        <v>-262</v>
      </c>
      <c r="P14" s="88">
        <v>-128</v>
      </c>
      <c r="Q14" s="88">
        <v>0</v>
      </c>
      <c r="R14" s="88">
        <v>0</v>
      </c>
      <c r="S14" s="116">
        <v>0</v>
      </c>
      <c r="U14" s="115">
        <v>-556</v>
      </c>
      <c r="V14" s="116">
        <v>0</v>
      </c>
      <c r="W14">
        <v>-166</v>
      </c>
      <c r="X14">
        <v>-262</v>
      </c>
      <c r="Y14">
        <v>0</v>
      </c>
      <c r="Z14">
        <v>-128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-162</v>
      </c>
      <c r="O15" s="88">
        <v>-257</v>
      </c>
      <c r="P15" s="88">
        <v>-139</v>
      </c>
      <c r="Q15" s="88">
        <v>0</v>
      </c>
      <c r="R15" s="88">
        <v>0</v>
      </c>
      <c r="S15" s="116">
        <v>0</v>
      </c>
      <c r="U15" s="115">
        <v>-558</v>
      </c>
      <c r="V15" s="116">
        <v>0</v>
      </c>
      <c r="W15">
        <v>-162</v>
      </c>
      <c r="X15">
        <v>-257</v>
      </c>
      <c r="Y15">
        <v>0</v>
      </c>
      <c r="Z15">
        <v>-139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0.1</v>
      </c>
      <c r="N16" s="115">
        <v>-158</v>
      </c>
      <c r="O16" s="88">
        <v>-262</v>
      </c>
      <c r="P16" s="88">
        <v>-138</v>
      </c>
      <c r="Q16" s="88">
        <v>0</v>
      </c>
      <c r="R16" s="88">
        <v>0</v>
      </c>
      <c r="S16" s="116">
        <v>0</v>
      </c>
      <c r="U16" s="115">
        <v>-558</v>
      </c>
      <c r="V16" s="116">
        <v>0.1</v>
      </c>
      <c r="W16">
        <v>-158</v>
      </c>
      <c r="X16">
        <v>-262</v>
      </c>
      <c r="Y16">
        <v>0.1</v>
      </c>
      <c r="Z16">
        <v>-138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-157</v>
      </c>
      <c r="O17" s="88">
        <v>-262</v>
      </c>
      <c r="P17" s="88">
        <v>-135</v>
      </c>
      <c r="Q17" s="88">
        <v>0</v>
      </c>
      <c r="R17" s="88">
        <v>0</v>
      </c>
      <c r="S17" s="116">
        <v>0</v>
      </c>
      <c r="U17" s="115">
        <v>-554</v>
      </c>
      <c r="V17" s="116">
        <v>0</v>
      </c>
      <c r="W17">
        <v>-157</v>
      </c>
      <c r="X17">
        <v>-262</v>
      </c>
      <c r="Y17">
        <v>0</v>
      </c>
      <c r="Z17">
        <v>-135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1.63</v>
      </c>
      <c r="N18" s="115">
        <v>-149</v>
      </c>
      <c r="O18" s="88">
        <v>-262</v>
      </c>
      <c r="P18" s="88">
        <v>-140</v>
      </c>
      <c r="Q18" s="88">
        <v>0</v>
      </c>
      <c r="R18" s="88">
        <v>0</v>
      </c>
      <c r="S18" s="116">
        <v>0</v>
      </c>
      <c r="U18" s="115">
        <v>-551</v>
      </c>
      <c r="V18" s="116">
        <v>1.63</v>
      </c>
      <c r="W18">
        <v>-149</v>
      </c>
      <c r="X18">
        <v>-262</v>
      </c>
      <c r="Y18">
        <v>1.63</v>
      </c>
      <c r="Z18">
        <v>-140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3.26</v>
      </c>
      <c r="N19" s="115">
        <v>-134</v>
      </c>
      <c r="O19" s="88">
        <v>-257</v>
      </c>
      <c r="P19" s="88">
        <v>-126</v>
      </c>
      <c r="Q19" s="88">
        <v>0</v>
      </c>
      <c r="R19" s="88">
        <v>0</v>
      </c>
      <c r="S19" s="116">
        <v>0</v>
      </c>
      <c r="U19" s="115">
        <v>-517</v>
      </c>
      <c r="V19" s="116">
        <v>3.26</v>
      </c>
      <c r="W19">
        <v>-134</v>
      </c>
      <c r="X19">
        <v>-257</v>
      </c>
      <c r="Y19">
        <v>3.26</v>
      </c>
      <c r="Z19">
        <v>-126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2.59</v>
      </c>
      <c r="N20" s="115">
        <v>-118</v>
      </c>
      <c r="O20" s="88">
        <v>-242</v>
      </c>
      <c r="P20" s="88">
        <v>-117</v>
      </c>
      <c r="Q20" s="88">
        <v>0</v>
      </c>
      <c r="R20" s="88">
        <v>0</v>
      </c>
      <c r="S20" s="116">
        <v>0</v>
      </c>
      <c r="U20" s="115">
        <v>-477</v>
      </c>
      <c r="V20" s="116">
        <v>2.59</v>
      </c>
      <c r="W20">
        <v>-118</v>
      </c>
      <c r="X20">
        <v>-242</v>
      </c>
      <c r="Y20">
        <v>2.59</v>
      </c>
      <c r="Z20">
        <v>-117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1.05</v>
      </c>
      <c r="N21" s="115">
        <v>-98</v>
      </c>
      <c r="O21" s="88">
        <v>-232</v>
      </c>
      <c r="P21" s="88">
        <v>-105</v>
      </c>
      <c r="Q21" s="88">
        <v>0</v>
      </c>
      <c r="R21" s="88">
        <v>0</v>
      </c>
      <c r="S21" s="116">
        <v>0</v>
      </c>
      <c r="U21" s="115">
        <v>-435</v>
      </c>
      <c r="V21" s="116">
        <v>1.05</v>
      </c>
      <c r="W21">
        <v>-98</v>
      </c>
      <c r="X21">
        <v>-232</v>
      </c>
      <c r="Y21">
        <v>1.05</v>
      </c>
      <c r="Z21">
        <v>-105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2.59</v>
      </c>
      <c r="N22" s="115">
        <v>-68</v>
      </c>
      <c r="O22" s="88">
        <v>-217</v>
      </c>
      <c r="P22" s="88">
        <v>-85</v>
      </c>
      <c r="Q22" s="88">
        <v>0</v>
      </c>
      <c r="R22" s="88">
        <v>0</v>
      </c>
      <c r="S22" s="116">
        <v>0</v>
      </c>
      <c r="U22" s="115">
        <v>-370</v>
      </c>
      <c r="V22" s="116">
        <v>2.59</v>
      </c>
      <c r="W22">
        <v>-68</v>
      </c>
      <c r="X22">
        <v>-217</v>
      </c>
      <c r="Y22">
        <v>2.59</v>
      </c>
      <c r="Z22">
        <v>-85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4.7</v>
      </c>
      <c r="N23" s="115">
        <v>-34</v>
      </c>
      <c r="O23" s="88">
        <v>-212</v>
      </c>
      <c r="P23" s="88">
        <v>-192</v>
      </c>
      <c r="Q23" s="88">
        <v>0</v>
      </c>
      <c r="R23" s="88">
        <v>0</v>
      </c>
      <c r="S23" s="116">
        <v>0</v>
      </c>
      <c r="U23" s="115">
        <v>-438</v>
      </c>
      <c r="V23" s="116">
        <v>4.7</v>
      </c>
      <c r="W23">
        <v>-34</v>
      </c>
      <c r="X23">
        <v>-212</v>
      </c>
      <c r="Y23">
        <v>4.7</v>
      </c>
      <c r="Z23">
        <v>-192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6.52</v>
      </c>
      <c r="N24" s="115">
        <v>0</v>
      </c>
      <c r="O24" s="88">
        <v>-224</v>
      </c>
      <c r="P24" s="88">
        <v>-160</v>
      </c>
      <c r="Q24" s="88">
        <v>0</v>
      </c>
      <c r="R24" s="88">
        <v>0</v>
      </c>
      <c r="S24" s="116">
        <v>0</v>
      </c>
      <c r="U24" s="115">
        <v>-384</v>
      </c>
      <c r="V24" s="116">
        <v>6.52</v>
      </c>
      <c r="W24">
        <v>0</v>
      </c>
      <c r="X24">
        <v>-224</v>
      </c>
      <c r="Y24">
        <v>6.52</v>
      </c>
      <c r="Z24">
        <v>-160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6.32</v>
      </c>
      <c r="N25" s="115">
        <v>0</v>
      </c>
      <c r="O25" s="88">
        <v>-235</v>
      </c>
      <c r="P25" s="88">
        <v>-255</v>
      </c>
      <c r="Q25" s="88">
        <v>0</v>
      </c>
      <c r="R25" s="88">
        <v>0</v>
      </c>
      <c r="S25" s="116">
        <v>0</v>
      </c>
      <c r="U25" s="115">
        <v>-490</v>
      </c>
      <c r="V25" s="116">
        <v>6.32</v>
      </c>
      <c r="W25">
        <v>0</v>
      </c>
      <c r="X25">
        <v>-235</v>
      </c>
      <c r="Y25">
        <v>6.32</v>
      </c>
      <c r="Z25">
        <v>-255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6.61</v>
      </c>
      <c r="N26" s="115">
        <v>0</v>
      </c>
      <c r="O26" s="88">
        <v>-205</v>
      </c>
      <c r="P26" s="88">
        <v>-237</v>
      </c>
      <c r="Q26" s="88">
        <v>0</v>
      </c>
      <c r="R26" s="88">
        <v>0</v>
      </c>
      <c r="S26" s="116">
        <v>0</v>
      </c>
      <c r="U26" s="115">
        <v>-442</v>
      </c>
      <c r="V26" s="116">
        <v>6.61</v>
      </c>
      <c r="W26">
        <v>0</v>
      </c>
      <c r="X26">
        <v>-205</v>
      </c>
      <c r="Y26">
        <v>6.61</v>
      </c>
      <c r="Z26">
        <v>-237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-136</v>
      </c>
      <c r="P27" s="88">
        <v>-182</v>
      </c>
      <c r="Q27" s="88">
        <v>0</v>
      </c>
      <c r="R27" s="88">
        <v>0</v>
      </c>
      <c r="S27" s="116">
        <v>0</v>
      </c>
      <c r="U27" s="115">
        <v>-318</v>
      </c>
      <c r="V27" s="116">
        <v>0</v>
      </c>
      <c r="W27">
        <v>0</v>
      </c>
      <c r="X27">
        <v>-136</v>
      </c>
      <c r="Y27">
        <v>0</v>
      </c>
      <c r="Z27">
        <v>-182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-80</v>
      </c>
      <c r="P28" s="88">
        <v>-331</v>
      </c>
      <c r="Q28" s="88">
        <v>0</v>
      </c>
      <c r="R28" s="88">
        <v>0</v>
      </c>
      <c r="S28" s="116">
        <v>0</v>
      </c>
      <c r="U28" s="115">
        <v>-411</v>
      </c>
      <c r="V28" s="116">
        <v>0</v>
      </c>
      <c r="W28">
        <v>0</v>
      </c>
      <c r="X28">
        <v>-80</v>
      </c>
      <c r="Y28">
        <v>0</v>
      </c>
      <c r="Z28">
        <v>-331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-30</v>
      </c>
      <c r="P29" s="88">
        <v>-277</v>
      </c>
      <c r="Q29" s="88">
        <v>0</v>
      </c>
      <c r="R29" s="88">
        <v>0</v>
      </c>
      <c r="S29" s="116">
        <v>0</v>
      </c>
      <c r="U29" s="115">
        <v>-307</v>
      </c>
      <c r="V29" s="116">
        <v>0</v>
      </c>
      <c r="W29">
        <v>0</v>
      </c>
      <c r="X29">
        <v>-30</v>
      </c>
      <c r="Y29">
        <v>0</v>
      </c>
      <c r="Z29">
        <v>-277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-158</v>
      </c>
      <c r="Q30" s="88">
        <v>0</v>
      </c>
      <c r="R30" s="88">
        <v>0</v>
      </c>
      <c r="S30" s="116">
        <v>0</v>
      </c>
      <c r="U30" s="115">
        <v>-158</v>
      </c>
      <c r="V30" s="116">
        <v>0</v>
      </c>
      <c r="W30">
        <v>0</v>
      </c>
      <c r="X30">
        <v>0</v>
      </c>
      <c r="Y30">
        <v>0</v>
      </c>
      <c r="Z30">
        <v>-158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-10</v>
      </c>
      <c r="Q31" s="88">
        <v>0</v>
      </c>
      <c r="R31" s="88">
        <v>0</v>
      </c>
      <c r="S31" s="116">
        <v>0</v>
      </c>
      <c r="U31" s="115">
        <v>-10</v>
      </c>
      <c r="V31" s="116">
        <v>0</v>
      </c>
      <c r="W31">
        <v>0</v>
      </c>
      <c r="X31">
        <v>0</v>
      </c>
      <c r="Y31">
        <v>0</v>
      </c>
      <c r="Z31">
        <v>-10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0.56000000000000005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0.56000000000000005</v>
      </c>
      <c r="W32">
        <v>0</v>
      </c>
      <c r="X32">
        <v>0</v>
      </c>
      <c r="Y32">
        <v>0.56000000000000005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4.01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4.01</v>
      </c>
      <c r="W33">
        <v>0</v>
      </c>
      <c r="X33">
        <v>0</v>
      </c>
      <c r="Y33">
        <v>4.01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3.17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3.17</v>
      </c>
      <c r="W34">
        <v>0</v>
      </c>
      <c r="X34">
        <v>0</v>
      </c>
      <c r="Y34">
        <v>3.17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116.9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116.9</v>
      </c>
      <c r="W39">
        <v>116.9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110.19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110.19</v>
      </c>
      <c r="W40">
        <v>110.19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114.98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114.98</v>
      </c>
      <c r="W41">
        <v>114.98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125.52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125.52</v>
      </c>
      <c r="W42">
        <v>125.52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160.02000000000001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160.02000000000001</v>
      </c>
      <c r="W43">
        <v>160.02000000000001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142.77000000000001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142.77000000000001</v>
      </c>
      <c r="W44">
        <v>142.77000000000001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106.36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106.36</v>
      </c>
      <c r="W45">
        <v>106.36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71.19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71.19</v>
      </c>
      <c r="W46">
        <v>71.19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31.62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31.62</v>
      </c>
      <c r="W47">
        <v>31.62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-12</v>
      </c>
      <c r="Q54" s="88">
        <v>0</v>
      </c>
      <c r="R54" s="88">
        <v>0</v>
      </c>
      <c r="S54" s="116">
        <v>0</v>
      </c>
      <c r="U54" s="115">
        <v>-12</v>
      </c>
      <c r="V54" s="116">
        <v>0</v>
      </c>
      <c r="W54">
        <v>0</v>
      </c>
      <c r="X54">
        <v>0</v>
      </c>
      <c r="Y54">
        <v>0</v>
      </c>
      <c r="Z54">
        <v>-12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-23</v>
      </c>
      <c r="Q55" s="88">
        <v>0</v>
      </c>
      <c r="R55" s="88">
        <v>0</v>
      </c>
      <c r="S55" s="116">
        <v>0</v>
      </c>
      <c r="U55" s="115">
        <v>-23</v>
      </c>
      <c r="V55" s="116">
        <v>0</v>
      </c>
      <c r="W55">
        <v>0</v>
      </c>
      <c r="X55">
        <v>0</v>
      </c>
      <c r="Y55">
        <v>0</v>
      </c>
      <c r="Z55">
        <v>-23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-61</v>
      </c>
      <c r="Q56" s="88">
        <v>0</v>
      </c>
      <c r="R56" s="88">
        <v>0</v>
      </c>
      <c r="S56" s="116">
        <v>0</v>
      </c>
      <c r="U56" s="115">
        <v>-61</v>
      </c>
      <c r="V56" s="116">
        <v>0</v>
      </c>
      <c r="W56">
        <v>0</v>
      </c>
      <c r="X56">
        <v>0</v>
      </c>
      <c r="Y56">
        <v>0</v>
      </c>
      <c r="Z56">
        <v>-61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-60</v>
      </c>
      <c r="V57" s="116">
        <v>0</v>
      </c>
      <c r="W57">
        <v>0</v>
      </c>
      <c r="X57">
        <v>0</v>
      </c>
      <c r="Y57">
        <v>0</v>
      </c>
      <c r="Z57">
        <v>-60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-38</v>
      </c>
      <c r="Q58" s="88">
        <v>0</v>
      </c>
      <c r="R58" s="88">
        <v>0</v>
      </c>
      <c r="S58" s="116">
        <v>0</v>
      </c>
      <c r="U58" s="115">
        <v>-38</v>
      </c>
      <c r="V58" s="116">
        <v>0</v>
      </c>
      <c r="W58">
        <v>0</v>
      </c>
      <c r="X58">
        <v>0</v>
      </c>
      <c r="Y58">
        <v>0</v>
      </c>
      <c r="Z58">
        <v>-38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-21</v>
      </c>
      <c r="Q59" s="88">
        <v>0</v>
      </c>
      <c r="R59" s="88">
        <v>0</v>
      </c>
      <c r="S59" s="116">
        <v>0</v>
      </c>
      <c r="U59" s="115">
        <v>-21</v>
      </c>
      <c r="V59" s="116">
        <v>0</v>
      </c>
      <c r="W59">
        <v>0</v>
      </c>
      <c r="X59">
        <v>0</v>
      </c>
      <c r="Y59">
        <v>0</v>
      </c>
      <c r="Z59">
        <v>-21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-10</v>
      </c>
      <c r="V60" s="116">
        <v>0</v>
      </c>
      <c r="W60">
        <v>0</v>
      </c>
      <c r="X60">
        <v>0</v>
      </c>
      <c r="Y60">
        <v>0</v>
      </c>
      <c r="Z60">
        <v>-10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-46</v>
      </c>
      <c r="Q61" s="88">
        <v>0</v>
      </c>
      <c r="R61" s="88">
        <v>0</v>
      </c>
      <c r="S61" s="116">
        <v>0</v>
      </c>
      <c r="U61" s="115">
        <v>-46</v>
      </c>
      <c r="V61" s="116">
        <v>0</v>
      </c>
      <c r="W61">
        <v>0</v>
      </c>
      <c r="X61">
        <v>0</v>
      </c>
      <c r="Y61">
        <v>0</v>
      </c>
      <c r="Z61">
        <v>-46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-35</v>
      </c>
      <c r="Q62" s="88">
        <v>0</v>
      </c>
      <c r="R62" s="88">
        <v>0</v>
      </c>
      <c r="S62" s="116">
        <v>0</v>
      </c>
      <c r="U62" s="115">
        <v>-35</v>
      </c>
      <c r="V62" s="116">
        <v>0</v>
      </c>
      <c r="W62">
        <v>0</v>
      </c>
      <c r="X62">
        <v>0</v>
      </c>
      <c r="Y62">
        <v>0</v>
      </c>
      <c r="Z62">
        <v>-35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0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-101</v>
      </c>
      <c r="Q64" s="88">
        <v>0</v>
      </c>
      <c r="R64" s="88">
        <v>0</v>
      </c>
      <c r="S64" s="116">
        <v>0</v>
      </c>
      <c r="U64" s="115">
        <v>-101</v>
      </c>
      <c r="V64" s="116">
        <v>0</v>
      </c>
      <c r="W64">
        <v>0</v>
      </c>
      <c r="X64">
        <v>0</v>
      </c>
      <c r="Y64">
        <v>0</v>
      </c>
      <c r="Z64">
        <v>-101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-41</v>
      </c>
      <c r="P65" s="88">
        <v>-84</v>
      </c>
      <c r="Q65" s="88">
        <v>0</v>
      </c>
      <c r="R65" s="88">
        <v>0</v>
      </c>
      <c r="S65" s="116">
        <v>0</v>
      </c>
      <c r="U65" s="115">
        <v>-125</v>
      </c>
      <c r="V65" s="116">
        <v>0</v>
      </c>
      <c r="W65">
        <v>0</v>
      </c>
      <c r="X65">
        <v>-41</v>
      </c>
      <c r="Y65">
        <v>0</v>
      </c>
      <c r="Z65">
        <v>-84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-55</v>
      </c>
      <c r="P66" s="88">
        <v>-311</v>
      </c>
      <c r="Q66" s="88">
        <v>0</v>
      </c>
      <c r="R66" s="88">
        <v>0</v>
      </c>
      <c r="S66" s="116">
        <v>0</v>
      </c>
      <c r="U66" s="115">
        <v>-366</v>
      </c>
      <c r="V66" s="116">
        <v>0</v>
      </c>
      <c r="W66">
        <v>0</v>
      </c>
      <c r="X66">
        <v>-55</v>
      </c>
      <c r="Y66">
        <v>0</v>
      </c>
      <c r="Z66">
        <v>-311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-45</v>
      </c>
      <c r="P67" s="88">
        <v>-296.27999999999997</v>
      </c>
      <c r="Q67" s="88">
        <v>0</v>
      </c>
      <c r="R67" s="88">
        <v>0</v>
      </c>
      <c r="S67" s="116">
        <v>0</v>
      </c>
      <c r="U67" s="115">
        <v>-341.28</v>
      </c>
      <c r="V67" s="116">
        <v>0</v>
      </c>
      <c r="W67">
        <v>0</v>
      </c>
      <c r="X67">
        <v>-45</v>
      </c>
      <c r="Y67">
        <v>0</v>
      </c>
      <c r="Z67">
        <v>-296.27999999999997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-30</v>
      </c>
      <c r="P68" s="88">
        <v>-283</v>
      </c>
      <c r="Q68" s="88">
        <v>0</v>
      </c>
      <c r="R68" s="88">
        <v>0</v>
      </c>
      <c r="S68" s="116">
        <v>0</v>
      </c>
      <c r="U68" s="115">
        <v>-313</v>
      </c>
      <c r="V68" s="116">
        <v>0</v>
      </c>
      <c r="W68">
        <v>0</v>
      </c>
      <c r="X68">
        <v>-30</v>
      </c>
      <c r="Y68">
        <v>0</v>
      </c>
      <c r="Z68">
        <v>-283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-224</v>
      </c>
      <c r="Q69" s="88">
        <v>0</v>
      </c>
      <c r="R69" s="88">
        <v>0</v>
      </c>
      <c r="S69" s="116">
        <v>0</v>
      </c>
      <c r="U69" s="115">
        <v>-224</v>
      </c>
      <c r="V69" s="116">
        <v>0</v>
      </c>
      <c r="W69">
        <v>0</v>
      </c>
      <c r="X69">
        <v>0</v>
      </c>
      <c r="Y69">
        <v>0</v>
      </c>
      <c r="Z69">
        <v>-224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7.67</v>
      </c>
      <c r="N70" s="115">
        <v>0</v>
      </c>
      <c r="O70" s="88">
        <v>0</v>
      </c>
      <c r="P70" s="88">
        <v>-117</v>
      </c>
      <c r="Q70" s="88">
        <v>0</v>
      </c>
      <c r="R70" s="88">
        <v>0</v>
      </c>
      <c r="S70" s="116">
        <v>0</v>
      </c>
      <c r="U70" s="115">
        <v>-117</v>
      </c>
      <c r="V70" s="116">
        <v>7.67</v>
      </c>
      <c r="W70">
        <v>0</v>
      </c>
      <c r="X70">
        <v>0</v>
      </c>
      <c r="Y70">
        <v>7.67</v>
      </c>
      <c r="Z70">
        <v>-117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4.88</v>
      </c>
      <c r="N71" s="115">
        <v>0</v>
      </c>
      <c r="O71" s="88">
        <v>0</v>
      </c>
      <c r="P71" s="88">
        <v>-30</v>
      </c>
      <c r="Q71" s="88">
        <v>0</v>
      </c>
      <c r="R71" s="88">
        <v>0</v>
      </c>
      <c r="S71" s="116">
        <v>0</v>
      </c>
      <c r="U71" s="115">
        <v>-30</v>
      </c>
      <c r="V71" s="116">
        <v>4.88</v>
      </c>
      <c r="W71">
        <v>0</v>
      </c>
      <c r="X71">
        <v>0</v>
      </c>
      <c r="Y71">
        <v>4.88</v>
      </c>
      <c r="Z71">
        <v>-30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3.54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3.54</v>
      </c>
      <c r="W72">
        <v>0</v>
      </c>
      <c r="X72">
        <v>0</v>
      </c>
      <c r="Y72">
        <v>3.54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3.49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3.49</v>
      </c>
      <c r="W73">
        <v>0</v>
      </c>
      <c r="X73">
        <v>0</v>
      </c>
      <c r="Y73">
        <v>3.49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3.47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3.47</v>
      </c>
      <c r="W74">
        <v>0</v>
      </c>
      <c r="X74">
        <v>0</v>
      </c>
      <c r="Y74">
        <v>3.47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2.63</v>
      </c>
      <c r="N75" s="115">
        <v>0</v>
      </c>
      <c r="O75" s="88">
        <v>0</v>
      </c>
      <c r="P75" s="88">
        <v>-92</v>
      </c>
      <c r="Q75" s="88">
        <v>0</v>
      </c>
      <c r="R75" s="88">
        <v>0</v>
      </c>
      <c r="S75" s="116">
        <v>0</v>
      </c>
      <c r="U75" s="115">
        <v>-92</v>
      </c>
      <c r="V75" s="116">
        <v>2.63</v>
      </c>
      <c r="W75">
        <v>0</v>
      </c>
      <c r="X75">
        <v>0</v>
      </c>
      <c r="Y75">
        <v>2.63</v>
      </c>
      <c r="Z75">
        <v>-92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2.66</v>
      </c>
      <c r="N76" s="115">
        <v>0</v>
      </c>
      <c r="O76" s="88">
        <v>0</v>
      </c>
      <c r="P76" s="88">
        <v>-94</v>
      </c>
      <c r="Q76" s="88">
        <v>0</v>
      </c>
      <c r="R76" s="88">
        <v>0</v>
      </c>
      <c r="S76" s="116">
        <v>0</v>
      </c>
      <c r="U76" s="115">
        <v>-94</v>
      </c>
      <c r="V76" s="116">
        <v>2.66</v>
      </c>
      <c r="W76">
        <v>0</v>
      </c>
      <c r="X76">
        <v>0</v>
      </c>
      <c r="Y76">
        <v>2.66</v>
      </c>
      <c r="Z76">
        <v>-94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1.55</v>
      </c>
      <c r="N77" s="115">
        <v>0</v>
      </c>
      <c r="O77" s="88">
        <v>0</v>
      </c>
      <c r="P77" s="88">
        <v>-111</v>
      </c>
      <c r="Q77" s="88">
        <v>0</v>
      </c>
      <c r="R77" s="88">
        <v>0</v>
      </c>
      <c r="S77" s="116">
        <v>0</v>
      </c>
      <c r="U77" s="115">
        <v>-111</v>
      </c>
      <c r="V77" s="116">
        <v>1.55</v>
      </c>
      <c r="W77">
        <v>0</v>
      </c>
      <c r="X77">
        <v>0</v>
      </c>
      <c r="Y77">
        <v>1.55</v>
      </c>
      <c r="Z77">
        <v>-111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2.2400000000000002</v>
      </c>
      <c r="N78" s="115">
        <v>0</v>
      </c>
      <c r="O78" s="88">
        <v>0</v>
      </c>
      <c r="P78" s="88">
        <v>-128</v>
      </c>
      <c r="Q78" s="88">
        <v>0</v>
      </c>
      <c r="R78" s="88">
        <v>0</v>
      </c>
      <c r="S78" s="116">
        <v>0</v>
      </c>
      <c r="U78" s="115">
        <v>-128</v>
      </c>
      <c r="V78" s="116">
        <v>2.2400000000000002</v>
      </c>
      <c r="W78">
        <v>0</v>
      </c>
      <c r="X78">
        <v>0</v>
      </c>
      <c r="Y78">
        <v>2.2400000000000002</v>
      </c>
      <c r="Z78">
        <v>-128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3.32</v>
      </c>
      <c r="N79" s="115">
        <v>0</v>
      </c>
      <c r="O79" s="88">
        <v>0</v>
      </c>
      <c r="P79" s="88">
        <v>-100</v>
      </c>
      <c r="Q79" s="88">
        <v>0</v>
      </c>
      <c r="R79" s="88">
        <v>0</v>
      </c>
      <c r="S79" s="116">
        <v>0</v>
      </c>
      <c r="U79" s="115">
        <v>-100</v>
      </c>
      <c r="V79" s="116">
        <v>3.32</v>
      </c>
      <c r="W79">
        <v>0</v>
      </c>
      <c r="X79">
        <v>0</v>
      </c>
      <c r="Y79">
        <v>3.32</v>
      </c>
      <c r="Z79">
        <v>-100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4.6500000000000004</v>
      </c>
      <c r="N80" s="115">
        <v>0</v>
      </c>
      <c r="O80" s="88">
        <v>0</v>
      </c>
      <c r="P80" s="88">
        <v>-55</v>
      </c>
      <c r="Q80" s="88">
        <v>0</v>
      </c>
      <c r="R80" s="88">
        <v>0</v>
      </c>
      <c r="S80" s="116">
        <v>0</v>
      </c>
      <c r="U80" s="115">
        <v>-55</v>
      </c>
      <c r="V80" s="116">
        <v>4.6500000000000004</v>
      </c>
      <c r="W80">
        <v>0</v>
      </c>
      <c r="X80">
        <v>0</v>
      </c>
      <c r="Y80">
        <v>4.6500000000000004</v>
      </c>
      <c r="Z80">
        <v>-55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5.31</v>
      </c>
      <c r="N81" s="115">
        <v>0</v>
      </c>
      <c r="O81" s="88">
        <v>0</v>
      </c>
      <c r="P81" s="88">
        <v>-13</v>
      </c>
      <c r="Q81" s="88">
        <v>0</v>
      </c>
      <c r="R81" s="88">
        <v>0</v>
      </c>
      <c r="S81" s="116">
        <v>0</v>
      </c>
      <c r="U81" s="115">
        <v>-13</v>
      </c>
      <c r="V81" s="116">
        <v>5.31</v>
      </c>
      <c r="W81">
        <v>0</v>
      </c>
      <c r="X81">
        <v>0</v>
      </c>
      <c r="Y81">
        <v>5.31</v>
      </c>
      <c r="Z81">
        <v>-13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-22</v>
      </c>
      <c r="Q82" s="88">
        <v>0</v>
      </c>
      <c r="R82" s="88">
        <v>0</v>
      </c>
      <c r="S82" s="116">
        <v>0</v>
      </c>
      <c r="U82" s="115">
        <v>-22</v>
      </c>
      <c r="V82" s="116">
        <v>0</v>
      </c>
      <c r="W82">
        <v>0</v>
      </c>
      <c r="X82">
        <v>0</v>
      </c>
      <c r="Y82">
        <v>0</v>
      </c>
      <c r="Z82">
        <v>-22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8.91</v>
      </c>
      <c r="N83" s="115">
        <v>0</v>
      </c>
      <c r="O83" s="88">
        <v>0</v>
      </c>
      <c r="P83" s="88">
        <v>-33</v>
      </c>
      <c r="Q83" s="88">
        <v>0</v>
      </c>
      <c r="R83" s="88">
        <v>0</v>
      </c>
      <c r="S83" s="116">
        <v>0</v>
      </c>
      <c r="U83" s="115">
        <v>-33</v>
      </c>
      <c r="V83" s="116">
        <v>8.91</v>
      </c>
      <c r="W83">
        <v>0</v>
      </c>
      <c r="X83">
        <v>0</v>
      </c>
      <c r="Y83">
        <v>8.91</v>
      </c>
      <c r="Z83">
        <v>-33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6.8</v>
      </c>
      <c r="W84">
        <v>0</v>
      </c>
      <c r="X84">
        <v>0</v>
      </c>
      <c r="Y84">
        <v>6.8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9.1999999999999993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9.1999999999999993</v>
      </c>
      <c r="W85">
        <v>0</v>
      </c>
      <c r="X85">
        <v>0</v>
      </c>
      <c r="Y85">
        <v>9.1999999999999993</v>
      </c>
      <c r="Z85">
        <v>0</v>
      </c>
    </row>
    <row r="86" spans="7:26">
      <c r="G86" t="s">
        <v>128</v>
      </c>
      <c r="H86" s="115">
        <v>61.33</v>
      </c>
      <c r="I86" s="88">
        <v>0</v>
      </c>
      <c r="J86" s="88">
        <v>0</v>
      </c>
      <c r="K86" s="88">
        <v>0</v>
      </c>
      <c r="L86" s="88">
        <v>0</v>
      </c>
      <c r="M86" s="116">
        <v>9.2899999999999991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70.62</v>
      </c>
      <c r="W86">
        <v>61.33</v>
      </c>
      <c r="X86">
        <v>0</v>
      </c>
      <c r="Y86">
        <v>9.2899999999999991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8.6199999999999992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8.6199999999999992</v>
      </c>
      <c r="W87">
        <v>0</v>
      </c>
      <c r="X87">
        <v>0</v>
      </c>
      <c r="Y87">
        <v>8.6199999999999992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5.37</v>
      </c>
      <c r="N88" s="115">
        <v>0</v>
      </c>
      <c r="O88" s="88">
        <v>-1</v>
      </c>
      <c r="P88" s="88">
        <v>0</v>
      </c>
      <c r="Q88" s="88">
        <v>0</v>
      </c>
      <c r="R88" s="88">
        <v>0</v>
      </c>
      <c r="S88" s="116">
        <v>0</v>
      </c>
      <c r="U88" s="115">
        <v>-1</v>
      </c>
      <c r="V88" s="116">
        <v>5.37</v>
      </c>
      <c r="W88">
        <v>0</v>
      </c>
      <c r="X88">
        <v>-1</v>
      </c>
      <c r="Y88">
        <v>5.37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5.75</v>
      </c>
      <c r="N89" s="115">
        <v>0</v>
      </c>
      <c r="O89" s="88">
        <v>-36</v>
      </c>
      <c r="P89" s="88">
        <v>-17</v>
      </c>
      <c r="Q89" s="88">
        <v>0</v>
      </c>
      <c r="R89" s="88">
        <v>0</v>
      </c>
      <c r="S89" s="116">
        <v>0</v>
      </c>
      <c r="U89" s="115">
        <v>-53</v>
      </c>
      <c r="V89" s="116">
        <v>5.75</v>
      </c>
      <c r="W89">
        <v>0</v>
      </c>
      <c r="X89">
        <v>-36</v>
      </c>
      <c r="Y89">
        <v>5.75</v>
      </c>
      <c r="Z89">
        <v>-17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4.8899999999999997</v>
      </c>
      <c r="N90" s="115">
        <v>0</v>
      </c>
      <c r="O90" s="88">
        <v>0</v>
      </c>
      <c r="P90" s="88">
        <v>-31</v>
      </c>
      <c r="Q90" s="88">
        <v>0</v>
      </c>
      <c r="R90" s="88">
        <v>0</v>
      </c>
      <c r="S90" s="116">
        <v>0</v>
      </c>
      <c r="U90" s="115">
        <v>-31</v>
      </c>
      <c r="V90" s="116">
        <v>4.8899999999999997</v>
      </c>
      <c r="W90">
        <v>0</v>
      </c>
      <c r="X90">
        <v>0</v>
      </c>
      <c r="Y90">
        <v>4.8899999999999997</v>
      </c>
      <c r="Z90">
        <v>-31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3.83</v>
      </c>
      <c r="N91" s="115">
        <v>0</v>
      </c>
      <c r="O91" s="88">
        <v>-24</v>
      </c>
      <c r="P91" s="88">
        <v>-15.9</v>
      </c>
      <c r="Q91" s="88">
        <v>0</v>
      </c>
      <c r="R91" s="88">
        <v>0</v>
      </c>
      <c r="S91" s="116">
        <v>0</v>
      </c>
      <c r="U91" s="115">
        <v>-39.9</v>
      </c>
      <c r="V91" s="116">
        <v>3.83</v>
      </c>
      <c r="W91">
        <v>0</v>
      </c>
      <c r="X91">
        <v>-24</v>
      </c>
      <c r="Y91">
        <v>3.83</v>
      </c>
      <c r="Z91">
        <v>-15.9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5.27</v>
      </c>
      <c r="N92" s="115">
        <v>0</v>
      </c>
      <c r="O92" s="88">
        <v>-32</v>
      </c>
      <c r="P92" s="88">
        <v>-36</v>
      </c>
      <c r="Q92" s="88">
        <v>0</v>
      </c>
      <c r="R92" s="88">
        <v>0</v>
      </c>
      <c r="S92" s="116">
        <v>0</v>
      </c>
      <c r="U92" s="115">
        <v>-68</v>
      </c>
      <c r="V92" s="116">
        <v>5.27</v>
      </c>
      <c r="W92">
        <v>0</v>
      </c>
      <c r="X92">
        <v>-32</v>
      </c>
      <c r="Y92">
        <v>5.27</v>
      </c>
      <c r="Z92">
        <v>-36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3.55</v>
      </c>
      <c r="N93" s="115">
        <v>0</v>
      </c>
      <c r="O93" s="88">
        <v>-37</v>
      </c>
      <c r="P93" s="88">
        <v>-49</v>
      </c>
      <c r="Q93" s="88">
        <v>0</v>
      </c>
      <c r="R93" s="88">
        <v>0</v>
      </c>
      <c r="S93" s="116">
        <v>0</v>
      </c>
      <c r="U93" s="115">
        <v>-86</v>
      </c>
      <c r="V93" s="116">
        <v>3.55</v>
      </c>
      <c r="W93">
        <v>0</v>
      </c>
      <c r="X93">
        <v>-37</v>
      </c>
      <c r="Y93">
        <v>3.55</v>
      </c>
      <c r="Z93">
        <v>-49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3.64</v>
      </c>
      <c r="N94" s="115">
        <v>0</v>
      </c>
      <c r="O94" s="88">
        <v>-57</v>
      </c>
      <c r="P94" s="88">
        <v>-80</v>
      </c>
      <c r="Q94" s="88">
        <v>0</v>
      </c>
      <c r="R94" s="88">
        <v>0</v>
      </c>
      <c r="S94" s="116">
        <v>0</v>
      </c>
      <c r="U94" s="115">
        <v>-137</v>
      </c>
      <c r="V94" s="116">
        <v>3.64</v>
      </c>
      <c r="W94">
        <v>0</v>
      </c>
      <c r="X94">
        <v>-57</v>
      </c>
      <c r="Y94">
        <v>3.64</v>
      </c>
      <c r="Z94">
        <v>-80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6.13</v>
      </c>
      <c r="N95" s="115">
        <v>0</v>
      </c>
      <c r="O95" s="88">
        <v>-77</v>
      </c>
      <c r="P95" s="88">
        <v>-106</v>
      </c>
      <c r="Q95" s="88">
        <v>0</v>
      </c>
      <c r="R95" s="88">
        <v>0</v>
      </c>
      <c r="S95" s="116">
        <v>0</v>
      </c>
      <c r="U95" s="115">
        <v>-183</v>
      </c>
      <c r="V95" s="116">
        <v>6.13</v>
      </c>
      <c r="W95">
        <v>0</v>
      </c>
      <c r="X95">
        <v>-77</v>
      </c>
      <c r="Y95">
        <v>6.13</v>
      </c>
      <c r="Z95">
        <v>-106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4.79</v>
      </c>
      <c r="N96" s="115">
        <v>0</v>
      </c>
      <c r="O96" s="88">
        <v>-97</v>
      </c>
      <c r="P96" s="88">
        <v>-136</v>
      </c>
      <c r="Q96" s="88">
        <v>0</v>
      </c>
      <c r="R96" s="88">
        <v>0</v>
      </c>
      <c r="S96" s="116">
        <v>0</v>
      </c>
      <c r="U96" s="115">
        <v>-233</v>
      </c>
      <c r="V96" s="116">
        <v>4.79</v>
      </c>
      <c r="W96">
        <v>0</v>
      </c>
      <c r="X96">
        <v>-97</v>
      </c>
      <c r="Y96">
        <v>4.79</v>
      </c>
      <c r="Z96">
        <v>-136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2.68</v>
      </c>
      <c r="N97" s="115">
        <v>0</v>
      </c>
      <c r="O97" s="88">
        <v>-72</v>
      </c>
      <c r="P97" s="88">
        <v>-38</v>
      </c>
      <c r="Q97" s="88">
        <v>0</v>
      </c>
      <c r="R97" s="88">
        <v>0</v>
      </c>
      <c r="S97" s="116">
        <v>0</v>
      </c>
      <c r="U97" s="115">
        <v>-110</v>
      </c>
      <c r="V97" s="116">
        <v>2.68</v>
      </c>
      <c r="W97">
        <v>0</v>
      </c>
      <c r="X97">
        <v>-72</v>
      </c>
      <c r="Y97">
        <v>2.68</v>
      </c>
      <c r="Z97">
        <v>-38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0.67</v>
      </c>
      <c r="N98" s="115">
        <v>0</v>
      </c>
      <c r="O98" s="88">
        <v>-97</v>
      </c>
      <c r="P98" s="88">
        <v>-53</v>
      </c>
      <c r="Q98" s="88">
        <v>0</v>
      </c>
      <c r="R98" s="88">
        <v>0</v>
      </c>
      <c r="S98" s="116">
        <v>0</v>
      </c>
      <c r="U98" s="115">
        <v>-150</v>
      </c>
      <c r="V98" s="116">
        <v>0.67</v>
      </c>
      <c r="W98">
        <v>0</v>
      </c>
      <c r="X98">
        <v>-97</v>
      </c>
      <c r="Y98">
        <v>0.67</v>
      </c>
      <c r="Z98">
        <v>-53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0.26022000000000001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4.4477499999999996E-2</v>
      </c>
      <c r="N99" s="110">
        <f t="shared" si="1"/>
        <v>-0.61175000000000002</v>
      </c>
      <c r="O99" s="111">
        <f t="shared" si="1"/>
        <v>-1.66825</v>
      </c>
      <c r="P99" s="111">
        <f t="shared" si="1"/>
        <v>-1.7155449999999999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-3.9955449999999999</v>
      </c>
      <c r="V99" s="112">
        <f t="shared" si="1"/>
        <v>0.30469750000000012</v>
      </c>
      <c r="W99">
        <f t="shared" si="1"/>
        <v>-0.35153000000000001</v>
      </c>
      <c r="X99">
        <f t="shared" si="1"/>
        <v>-1.66825</v>
      </c>
      <c r="Y99">
        <f t="shared" si="1"/>
        <v>4.4477499999999996E-2</v>
      </c>
      <c r="Z99">
        <f t="shared" si="1"/>
        <v>-1.7155449999999999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t="s">
        <v>516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516</v>
      </c>
      <c r="AL1" t="s">
        <v>517</v>
      </c>
      <c r="AM1" t="s">
        <v>149</v>
      </c>
      <c r="AN1" t="s">
        <v>149</v>
      </c>
      <c r="AO1" t="s">
        <v>149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523</v>
      </c>
      <c r="AX1" t="s">
        <v>525</v>
      </c>
      <c r="AY1" t="s">
        <v>526</v>
      </c>
      <c r="AZ1" t="s">
        <v>526</v>
      </c>
      <c r="BA1" t="s">
        <v>526</v>
      </c>
      <c r="BB1" t="s">
        <v>526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44919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149</v>
      </c>
      <c r="AM2" t="s">
        <v>518</v>
      </c>
      <c r="AN2" t="s">
        <v>519</v>
      </c>
      <c r="AO2" t="s">
        <v>519</v>
      </c>
      <c r="AP2" t="s">
        <v>519</v>
      </c>
      <c r="AQ2" t="s">
        <v>519</v>
      </c>
      <c r="AR2" t="s">
        <v>520</v>
      </c>
      <c r="AS2" t="s">
        <v>521</v>
      </c>
      <c r="AT2" t="s">
        <v>521</v>
      </c>
      <c r="AU2" t="s">
        <v>521</v>
      </c>
      <c r="AV2" t="s">
        <v>522</v>
      </c>
      <c r="AW2" t="s">
        <v>524</v>
      </c>
      <c r="AX2" t="s">
        <v>405</v>
      </c>
      <c r="AY2" t="s">
        <v>149</v>
      </c>
      <c r="AZ2" t="s">
        <v>149</v>
      </c>
      <c r="BA2" t="s">
        <v>150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3.34</v>
      </c>
      <c r="K3" s="95">
        <v>0</v>
      </c>
      <c r="L3" s="95">
        <v>19.64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527</v>
      </c>
      <c r="W3">
        <v>2.87</v>
      </c>
      <c r="X3">
        <v>2.85</v>
      </c>
      <c r="Y3">
        <v>0</v>
      </c>
      <c r="Z3">
        <v>4.79</v>
      </c>
      <c r="AA3">
        <v>10.06</v>
      </c>
      <c r="AB3">
        <v>4.79</v>
      </c>
      <c r="AC3">
        <v>0.43</v>
      </c>
      <c r="AD3">
        <v>0.31</v>
      </c>
      <c r="AE3">
        <v>0.43</v>
      </c>
      <c r="AF3">
        <v>0.78</v>
      </c>
      <c r="AG3">
        <v>0.41</v>
      </c>
      <c r="AH3">
        <v>0.76</v>
      </c>
      <c r="AI3">
        <v>0.48</v>
      </c>
      <c r="AJ3">
        <v>0.49</v>
      </c>
      <c r="AK3">
        <v>0.31</v>
      </c>
      <c r="AL3">
        <v>0</v>
      </c>
      <c r="AM3">
        <v>0</v>
      </c>
      <c r="AN3">
        <v>48.64</v>
      </c>
      <c r="AO3">
        <v>0</v>
      </c>
      <c r="AP3">
        <v>0</v>
      </c>
      <c r="AQ3">
        <v>16.3</v>
      </c>
      <c r="AR3">
        <v>20</v>
      </c>
      <c r="AS3">
        <v>60</v>
      </c>
      <c r="AT3">
        <v>30</v>
      </c>
      <c r="AU3">
        <v>30</v>
      </c>
      <c r="AV3">
        <v>50</v>
      </c>
      <c r="AW3">
        <v>5</v>
      </c>
      <c r="AX3">
        <v>0</v>
      </c>
      <c r="AY3">
        <v>0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3.34</v>
      </c>
      <c r="K4" s="88">
        <v>0</v>
      </c>
      <c r="L4" s="88">
        <v>19.64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527</v>
      </c>
      <c r="W4">
        <v>2.87</v>
      </c>
      <c r="X4">
        <v>2.85</v>
      </c>
      <c r="Y4">
        <v>0</v>
      </c>
      <c r="Z4">
        <v>4.79</v>
      </c>
      <c r="AA4">
        <v>10.06</v>
      </c>
      <c r="AB4">
        <v>4.79</v>
      </c>
      <c r="AC4">
        <v>0.43</v>
      </c>
      <c r="AD4">
        <v>0.31</v>
      </c>
      <c r="AE4">
        <v>0.43</v>
      </c>
      <c r="AF4">
        <v>0.78</v>
      </c>
      <c r="AG4">
        <v>0.41</v>
      </c>
      <c r="AH4">
        <v>0.76</v>
      </c>
      <c r="AI4">
        <v>0.48</v>
      </c>
      <c r="AJ4">
        <v>0.49</v>
      </c>
      <c r="AK4">
        <v>0.31</v>
      </c>
      <c r="AL4">
        <v>0</v>
      </c>
      <c r="AM4">
        <v>0</v>
      </c>
      <c r="AN4">
        <v>48.64</v>
      </c>
      <c r="AO4">
        <v>0</v>
      </c>
      <c r="AP4">
        <v>0</v>
      </c>
      <c r="AQ4">
        <v>16.3</v>
      </c>
      <c r="AR4">
        <v>20</v>
      </c>
      <c r="AS4">
        <v>60</v>
      </c>
      <c r="AT4">
        <v>30</v>
      </c>
      <c r="AU4">
        <v>30</v>
      </c>
      <c r="AV4">
        <v>50</v>
      </c>
      <c r="AW4">
        <v>5</v>
      </c>
      <c r="AX4">
        <v>0</v>
      </c>
      <c r="AY4">
        <v>0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3.34</v>
      </c>
      <c r="K5" s="88">
        <v>0</v>
      </c>
      <c r="L5" s="88">
        <v>19.64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527</v>
      </c>
      <c r="W5">
        <v>2.87</v>
      </c>
      <c r="X5">
        <v>2.85</v>
      </c>
      <c r="Y5">
        <v>0</v>
      </c>
      <c r="Z5">
        <v>4.79</v>
      </c>
      <c r="AA5">
        <v>10.06</v>
      </c>
      <c r="AB5">
        <v>4.79</v>
      </c>
      <c r="AC5">
        <v>0.43</v>
      </c>
      <c r="AD5">
        <v>0.31</v>
      </c>
      <c r="AE5">
        <v>0.43</v>
      </c>
      <c r="AF5">
        <v>0.78</v>
      </c>
      <c r="AG5">
        <v>0.41</v>
      </c>
      <c r="AH5">
        <v>0.76</v>
      </c>
      <c r="AI5">
        <v>0.48</v>
      </c>
      <c r="AJ5">
        <v>0.49</v>
      </c>
      <c r="AK5">
        <v>0.31</v>
      </c>
      <c r="AL5">
        <v>0</v>
      </c>
      <c r="AM5">
        <v>0</v>
      </c>
      <c r="AN5">
        <v>48.64</v>
      </c>
      <c r="AO5">
        <v>0</v>
      </c>
      <c r="AP5">
        <v>0</v>
      </c>
      <c r="AQ5">
        <v>16.3</v>
      </c>
      <c r="AR5">
        <v>20</v>
      </c>
      <c r="AS5">
        <v>60</v>
      </c>
      <c r="AT5">
        <v>30</v>
      </c>
      <c r="AU5">
        <v>30</v>
      </c>
      <c r="AV5">
        <v>50</v>
      </c>
      <c r="AW5">
        <v>5</v>
      </c>
      <c r="AX5">
        <v>0</v>
      </c>
      <c r="AY5">
        <v>0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3.34</v>
      </c>
      <c r="K6" s="88">
        <v>0</v>
      </c>
      <c r="L6" s="88">
        <v>19.64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T6" t="s">
        <v>527</v>
      </c>
      <c r="W6">
        <v>2.87</v>
      </c>
      <c r="X6">
        <v>2.85</v>
      </c>
      <c r="Y6">
        <v>0</v>
      </c>
      <c r="Z6">
        <v>4.79</v>
      </c>
      <c r="AA6">
        <v>10.06</v>
      </c>
      <c r="AB6">
        <v>4.79</v>
      </c>
      <c r="AC6">
        <v>0.43</v>
      </c>
      <c r="AD6">
        <v>0.31</v>
      </c>
      <c r="AE6">
        <v>0.43</v>
      </c>
      <c r="AF6">
        <v>0.78</v>
      </c>
      <c r="AG6">
        <v>0.41</v>
      </c>
      <c r="AH6">
        <v>0.76</v>
      </c>
      <c r="AI6">
        <v>0.48</v>
      </c>
      <c r="AJ6">
        <v>0.49</v>
      </c>
      <c r="AK6">
        <v>0.31</v>
      </c>
      <c r="AL6">
        <v>0</v>
      </c>
      <c r="AM6">
        <v>0</v>
      </c>
      <c r="AN6">
        <v>48.64</v>
      </c>
      <c r="AO6">
        <v>0</v>
      </c>
      <c r="AP6">
        <v>0</v>
      </c>
      <c r="AQ6">
        <v>16.3</v>
      </c>
      <c r="AR6">
        <v>20</v>
      </c>
      <c r="AS6">
        <v>60</v>
      </c>
      <c r="AT6">
        <v>30</v>
      </c>
      <c r="AU6">
        <v>30</v>
      </c>
      <c r="AV6">
        <v>50</v>
      </c>
      <c r="AW6">
        <v>5</v>
      </c>
      <c r="AX6">
        <v>0</v>
      </c>
      <c r="AY6">
        <v>0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3.34</v>
      </c>
      <c r="K7" s="88">
        <v>0</v>
      </c>
      <c r="L7" s="88">
        <v>19.64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W7">
        <v>2.87</v>
      </c>
      <c r="X7">
        <v>2.85</v>
      </c>
      <c r="Y7">
        <v>0</v>
      </c>
      <c r="Z7">
        <v>4.79</v>
      </c>
      <c r="AA7">
        <v>10.06</v>
      </c>
      <c r="AB7">
        <v>4.79</v>
      </c>
      <c r="AC7">
        <v>0.43</v>
      </c>
      <c r="AD7">
        <v>0.31</v>
      </c>
      <c r="AE7">
        <v>0.43</v>
      </c>
      <c r="AF7">
        <v>0.78</v>
      </c>
      <c r="AG7">
        <v>0.41</v>
      </c>
      <c r="AH7">
        <v>0.76</v>
      </c>
      <c r="AI7">
        <v>0.48</v>
      </c>
      <c r="AJ7">
        <v>0.49</v>
      </c>
      <c r="AK7">
        <v>0.31</v>
      </c>
      <c r="AL7">
        <v>0</v>
      </c>
      <c r="AM7">
        <v>0</v>
      </c>
      <c r="AN7">
        <v>48.64</v>
      </c>
      <c r="AO7">
        <v>0</v>
      </c>
      <c r="AP7">
        <v>0</v>
      </c>
      <c r="AQ7">
        <v>16.3</v>
      </c>
      <c r="AR7">
        <v>20</v>
      </c>
      <c r="AS7">
        <v>60</v>
      </c>
      <c r="AT7">
        <v>30</v>
      </c>
      <c r="AU7">
        <v>30</v>
      </c>
      <c r="AV7">
        <v>50</v>
      </c>
      <c r="AW7">
        <v>5</v>
      </c>
      <c r="AX7">
        <v>0</v>
      </c>
      <c r="AY7">
        <v>0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3.34</v>
      </c>
      <c r="K8" s="88">
        <v>0</v>
      </c>
      <c r="L8" s="88">
        <v>19.64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2.85</v>
      </c>
      <c r="Y8">
        <v>0</v>
      </c>
      <c r="Z8">
        <v>4.79</v>
      </c>
      <c r="AA8">
        <v>10.06</v>
      </c>
      <c r="AB8">
        <v>4.79</v>
      </c>
      <c r="AC8">
        <v>0.43</v>
      </c>
      <c r="AD8">
        <v>0.31</v>
      </c>
      <c r="AE8">
        <v>0.43</v>
      </c>
      <c r="AF8">
        <v>0.78</v>
      </c>
      <c r="AG8">
        <v>0.41</v>
      </c>
      <c r="AH8">
        <v>0.76</v>
      </c>
      <c r="AI8">
        <v>0.48</v>
      </c>
      <c r="AJ8">
        <v>0.49</v>
      </c>
      <c r="AK8">
        <v>0.31</v>
      </c>
      <c r="AL8">
        <v>0</v>
      </c>
      <c r="AM8">
        <v>0</v>
      </c>
      <c r="AN8">
        <v>48.64</v>
      </c>
      <c r="AO8">
        <v>0</v>
      </c>
      <c r="AP8">
        <v>0</v>
      </c>
      <c r="AQ8">
        <v>16.3</v>
      </c>
      <c r="AR8">
        <v>20</v>
      </c>
      <c r="AS8">
        <v>60</v>
      </c>
      <c r="AT8">
        <v>30</v>
      </c>
      <c r="AU8">
        <v>30</v>
      </c>
      <c r="AV8">
        <v>50</v>
      </c>
      <c r="AW8">
        <v>5</v>
      </c>
      <c r="AX8">
        <v>0</v>
      </c>
      <c r="AY8">
        <v>0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3.34</v>
      </c>
      <c r="K9" s="88">
        <v>0</v>
      </c>
      <c r="L9" s="88">
        <v>19.64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2.85</v>
      </c>
      <c r="Y9">
        <v>0</v>
      </c>
      <c r="Z9">
        <v>4.79</v>
      </c>
      <c r="AA9">
        <v>10.06</v>
      </c>
      <c r="AB9">
        <v>4.79</v>
      </c>
      <c r="AC9">
        <v>0.43</v>
      </c>
      <c r="AD9">
        <v>0.31</v>
      </c>
      <c r="AE9">
        <v>0.43</v>
      </c>
      <c r="AF9">
        <v>0.78</v>
      </c>
      <c r="AG9">
        <v>0.41</v>
      </c>
      <c r="AH9">
        <v>0.76</v>
      </c>
      <c r="AI9">
        <v>0.48</v>
      </c>
      <c r="AJ9">
        <v>0.49</v>
      </c>
      <c r="AK9">
        <v>0.31</v>
      </c>
      <c r="AL9">
        <v>0</v>
      </c>
      <c r="AM9">
        <v>0</v>
      </c>
      <c r="AN9">
        <v>48.64</v>
      </c>
      <c r="AO9">
        <v>0</v>
      </c>
      <c r="AP9">
        <v>0</v>
      </c>
      <c r="AQ9">
        <v>16.3</v>
      </c>
      <c r="AR9">
        <v>20</v>
      </c>
      <c r="AS9">
        <v>60</v>
      </c>
      <c r="AT9">
        <v>30</v>
      </c>
      <c r="AU9">
        <v>30</v>
      </c>
      <c r="AV9">
        <v>50</v>
      </c>
      <c r="AW9">
        <v>5</v>
      </c>
      <c r="AX9">
        <v>0</v>
      </c>
      <c r="AY9">
        <v>0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3.34</v>
      </c>
      <c r="K10" s="88">
        <v>0</v>
      </c>
      <c r="L10" s="88">
        <v>19.64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2.85</v>
      </c>
      <c r="Y10">
        <v>0</v>
      </c>
      <c r="Z10">
        <v>4.79</v>
      </c>
      <c r="AA10">
        <v>10.06</v>
      </c>
      <c r="AB10">
        <v>4.79</v>
      </c>
      <c r="AC10">
        <v>0.43</v>
      </c>
      <c r="AD10">
        <v>0.31</v>
      </c>
      <c r="AE10">
        <v>0.43</v>
      </c>
      <c r="AF10">
        <v>0.78</v>
      </c>
      <c r="AG10">
        <v>0.41</v>
      </c>
      <c r="AH10">
        <v>0.76</v>
      </c>
      <c r="AI10">
        <v>0.48</v>
      </c>
      <c r="AJ10">
        <v>0.49</v>
      </c>
      <c r="AK10">
        <v>0.31</v>
      </c>
      <c r="AL10">
        <v>0</v>
      </c>
      <c r="AM10">
        <v>0</v>
      </c>
      <c r="AN10">
        <v>48.64</v>
      </c>
      <c r="AO10">
        <v>0</v>
      </c>
      <c r="AP10">
        <v>0</v>
      </c>
      <c r="AQ10">
        <v>16.3</v>
      </c>
      <c r="AR10">
        <v>20</v>
      </c>
      <c r="AS10">
        <v>60</v>
      </c>
      <c r="AT10">
        <v>30</v>
      </c>
      <c r="AU10">
        <v>30</v>
      </c>
      <c r="AV10">
        <v>50</v>
      </c>
      <c r="AW10">
        <v>5</v>
      </c>
      <c r="AX10">
        <v>0</v>
      </c>
      <c r="AY10">
        <v>0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3.34</v>
      </c>
      <c r="K11" s="88">
        <v>0</v>
      </c>
      <c r="L11" s="88">
        <v>19.64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2.85</v>
      </c>
      <c r="Y11">
        <v>0</v>
      </c>
      <c r="Z11">
        <v>4.79</v>
      </c>
      <c r="AA11">
        <v>10.06</v>
      </c>
      <c r="AB11">
        <v>4.79</v>
      </c>
      <c r="AC11">
        <v>0.43</v>
      </c>
      <c r="AD11">
        <v>0.31</v>
      </c>
      <c r="AE11">
        <v>0.43</v>
      </c>
      <c r="AF11">
        <v>0.78</v>
      </c>
      <c r="AG11">
        <v>0.41</v>
      </c>
      <c r="AH11">
        <v>0.76</v>
      </c>
      <c r="AI11">
        <v>0.48</v>
      </c>
      <c r="AJ11">
        <v>0.49</v>
      </c>
      <c r="AK11">
        <v>0.31</v>
      </c>
      <c r="AL11">
        <v>0</v>
      </c>
      <c r="AM11">
        <v>0</v>
      </c>
      <c r="AN11">
        <v>48.64</v>
      </c>
      <c r="AO11">
        <v>0</v>
      </c>
      <c r="AP11">
        <v>0</v>
      </c>
      <c r="AQ11">
        <v>16.3</v>
      </c>
      <c r="AR11">
        <v>20</v>
      </c>
      <c r="AS11">
        <v>60</v>
      </c>
      <c r="AT11">
        <v>30</v>
      </c>
      <c r="AU11">
        <v>30</v>
      </c>
      <c r="AV11">
        <v>50</v>
      </c>
      <c r="AW11">
        <v>5</v>
      </c>
      <c r="AX11">
        <v>0</v>
      </c>
      <c r="AY11">
        <v>0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3.34</v>
      </c>
      <c r="K12" s="88">
        <v>0</v>
      </c>
      <c r="L12" s="88">
        <v>19.64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2.85</v>
      </c>
      <c r="Y12">
        <v>0</v>
      </c>
      <c r="Z12">
        <v>4.79</v>
      </c>
      <c r="AA12">
        <v>10.06</v>
      </c>
      <c r="AB12">
        <v>4.79</v>
      </c>
      <c r="AC12">
        <v>0.43</v>
      </c>
      <c r="AD12">
        <v>0.31</v>
      </c>
      <c r="AE12">
        <v>0.43</v>
      </c>
      <c r="AF12">
        <v>0.78</v>
      </c>
      <c r="AG12">
        <v>0.41</v>
      </c>
      <c r="AH12">
        <v>0.76</v>
      </c>
      <c r="AI12">
        <v>0.48</v>
      </c>
      <c r="AJ12">
        <v>0.49</v>
      </c>
      <c r="AK12">
        <v>0.31</v>
      </c>
      <c r="AL12">
        <v>0</v>
      </c>
      <c r="AM12">
        <v>0</v>
      </c>
      <c r="AN12">
        <v>48.64</v>
      </c>
      <c r="AO12">
        <v>0</v>
      </c>
      <c r="AP12">
        <v>0</v>
      </c>
      <c r="AQ12">
        <v>16.3</v>
      </c>
      <c r="AR12">
        <v>20</v>
      </c>
      <c r="AS12">
        <v>60</v>
      </c>
      <c r="AT12">
        <v>30</v>
      </c>
      <c r="AU12">
        <v>30</v>
      </c>
      <c r="AV12">
        <v>50</v>
      </c>
      <c r="AW12">
        <v>5</v>
      </c>
      <c r="AX12">
        <v>0</v>
      </c>
      <c r="AY12">
        <v>0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6.37</v>
      </c>
      <c r="I13" s="88">
        <v>0.41</v>
      </c>
      <c r="J13" s="88">
        <v>3.34</v>
      </c>
      <c r="K13" s="88">
        <v>0</v>
      </c>
      <c r="L13" s="88">
        <v>19.64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2.85</v>
      </c>
      <c r="Y13">
        <v>0</v>
      </c>
      <c r="Z13">
        <v>4.79</v>
      </c>
      <c r="AA13">
        <v>10.06</v>
      </c>
      <c r="AB13">
        <v>4.79</v>
      </c>
      <c r="AC13">
        <v>0.43</v>
      </c>
      <c r="AD13">
        <v>0.31</v>
      </c>
      <c r="AE13">
        <v>0.43</v>
      </c>
      <c r="AF13">
        <v>0.78</v>
      </c>
      <c r="AG13">
        <v>0.41</v>
      </c>
      <c r="AH13">
        <v>0.76</v>
      </c>
      <c r="AI13">
        <v>0.48</v>
      </c>
      <c r="AJ13">
        <v>0.49</v>
      </c>
      <c r="AK13">
        <v>0.31</v>
      </c>
      <c r="AL13">
        <v>0</v>
      </c>
      <c r="AM13">
        <v>0</v>
      </c>
      <c r="AN13">
        <v>48.64</v>
      </c>
      <c r="AO13">
        <v>0</v>
      </c>
      <c r="AP13">
        <v>0</v>
      </c>
      <c r="AQ13">
        <v>16.3</v>
      </c>
      <c r="AR13">
        <v>20</v>
      </c>
      <c r="AS13">
        <v>60</v>
      </c>
      <c r="AT13">
        <v>30</v>
      </c>
      <c r="AU13">
        <v>30</v>
      </c>
      <c r="AV13">
        <v>50</v>
      </c>
      <c r="AW13">
        <v>5</v>
      </c>
      <c r="AX13">
        <v>0</v>
      </c>
      <c r="AY13">
        <v>0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6.37</v>
      </c>
      <c r="I14" s="88">
        <v>0.41</v>
      </c>
      <c r="J14" s="88">
        <v>3.34</v>
      </c>
      <c r="K14" s="88">
        <v>0</v>
      </c>
      <c r="L14" s="88">
        <v>19.64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2.85</v>
      </c>
      <c r="Y14">
        <v>0</v>
      </c>
      <c r="Z14">
        <v>4.79</v>
      </c>
      <c r="AA14">
        <v>10.06</v>
      </c>
      <c r="AB14">
        <v>4.79</v>
      </c>
      <c r="AC14">
        <v>0.43</v>
      </c>
      <c r="AD14">
        <v>0.31</v>
      </c>
      <c r="AE14">
        <v>0.43</v>
      </c>
      <c r="AF14">
        <v>0.78</v>
      </c>
      <c r="AG14">
        <v>0.41</v>
      </c>
      <c r="AH14">
        <v>0.76</v>
      </c>
      <c r="AI14">
        <v>0.48</v>
      </c>
      <c r="AJ14">
        <v>0.49</v>
      </c>
      <c r="AK14">
        <v>0.31</v>
      </c>
      <c r="AL14">
        <v>0</v>
      </c>
      <c r="AM14">
        <v>0</v>
      </c>
      <c r="AN14">
        <v>48.64</v>
      </c>
      <c r="AO14">
        <v>0</v>
      </c>
      <c r="AP14">
        <v>0</v>
      </c>
      <c r="AQ14">
        <v>16.3</v>
      </c>
      <c r="AR14">
        <v>20</v>
      </c>
      <c r="AS14">
        <v>60</v>
      </c>
      <c r="AT14">
        <v>30</v>
      </c>
      <c r="AU14">
        <v>30</v>
      </c>
      <c r="AV14">
        <v>50</v>
      </c>
      <c r="AW14">
        <v>5</v>
      </c>
      <c r="AX14">
        <v>0</v>
      </c>
      <c r="AY14">
        <v>0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6.01</v>
      </c>
      <c r="I15" s="88">
        <v>0.37</v>
      </c>
      <c r="J15" s="88">
        <v>3.29</v>
      </c>
      <c r="K15" s="88">
        <v>0</v>
      </c>
      <c r="L15" s="88">
        <v>19.64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2.85</v>
      </c>
      <c r="Y15">
        <v>0</v>
      </c>
      <c r="Z15">
        <v>4.79</v>
      </c>
      <c r="AA15">
        <v>10.06</v>
      </c>
      <c r="AB15">
        <v>4.79</v>
      </c>
      <c r="AC15">
        <v>0.38</v>
      </c>
      <c r="AD15">
        <v>0.28000000000000003</v>
      </c>
      <c r="AE15">
        <v>0.39</v>
      </c>
      <c r="AF15">
        <v>0.7</v>
      </c>
      <c r="AG15">
        <v>0.37</v>
      </c>
      <c r="AH15">
        <v>0.68</v>
      </c>
      <c r="AI15">
        <v>0.43</v>
      </c>
      <c r="AJ15">
        <v>0.44</v>
      </c>
      <c r="AK15">
        <v>0.28000000000000003</v>
      </c>
      <c r="AL15">
        <v>0</v>
      </c>
      <c r="AM15">
        <v>0</v>
      </c>
      <c r="AN15">
        <v>48.64</v>
      </c>
      <c r="AO15">
        <v>0</v>
      </c>
      <c r="AP15">
        <v>0</v>
      </c>
      <c r="AQ15">
        <v>16.3</v>
      </c>
      <c r="AR15">
        <v>20</v>
      </c>
      <c r="AS15">
        <v>60</v>
      </c>
      <c r="AT15">
        <v>30</v>
      </c>
      <c r="AU15">
        <v>30</v>
      </c>
      <c r="AV15">
        <v>50</v>
      </c>
      <c r="AW15">
        <v>5</v>
      </c>
      <c r="AX15">
        <v>0</v>
      </c>
      <c r="AY15">
        <v>0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6.01</v>
      </c>
      <c r="I16" s="88">
        <v>0.37</v>
      </c>
      <c r="J16" s="88">
        <v>3.29</v>
      </c>
      <c r="K16" s="88">
        <v>0</v>
      </c>
      <c r="L16" s="88">
        <v>19.64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2.85</v>
      </c>
      <c r="Y16">
        <v>0</v>
      </c>
      <c r="Z16">
        <v>4.79</v>
      </c>
      <c r="AA16">
        <v>10.06</v>
      </c>
      <c r="AB16">
        <v>4.79</v>
      </c>
      <c r="AC16">
        <v>0.38</v>
      </c>
      <c r="AD16">
        <v>0.28000000000000003</v>
      </c>
      <c r="AE16">
        <v>0.39</v>
      </c>
      <c r="AF16">
        <v>0.7</v>
      </c>
      <c r="AG16">
        <v>0.37</v>
      </c>
      <c r="AH16">
        <v>0.68</v>
      </c>
      <c r="AI16">
        <v>0.43</v>
      </c>
      <c r="AJ16">
        <v>0.44</v>
      </c>
      <c r="AK16">
        <v>0.28000000000000003</v>
      </c>
      <c r="AL16">
        <v>0</v>
      </c>
      <c r="AM16">
        <v>0</v>
      </c>
      <c r="AN16">
        <v>48.64</v>
      </c>
      <c r="AO16">
        <v>0</v>
      </c>
      <c r="AP16">
        <v>0</v>
      </c>
      <c r="AQ16">
        <v>16.3</v>
      </c>
      <c r="AR16">
        <v>20</v>
      </c>
      <c r="AS16">
        <v>60</v>
      </c>
      <c r="AT16">
        <v>30</v>
      </c>
      <c r="AU16">
        <v>30</v>
      </c>
      <c r="AV16">
        <v>50</v>
      </c>
      <c r="AW16">
        <v>5</v>
      </c>
      <c r="AX16">
        <v>0</v>
      </c>
      <c r="AY16">
        <v>0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6.01</v>
      </c>
      <c r="I17" s="88">
        <v>0.37</v>
      </c>
      <c r="J17" s="88">
        <v>3.29</v>
      </c>
      <c r="K17" s="88">
        <v>0</v>
      </c>
      <c r="L17" s="88">
        <v>19.64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2.85</v>
      </c>
      <c r="Y17">
        <v>0</v>
      </c>
      <c r="Z17">
        <v>4.79</v>
      </c>
      <c r="AA17">
        <v>10.06</v>
      </c>
      <c r="AB17">
        <v>4.79</v>
      </c>
      <c r="AC17">
        <v>0.38</v>
      </c>
      <c r="AD17">
        <v>0.28000000000000003</v>
      </c>
      <c r="AE17">
        <v>0.39</v>
      </c>
      <c r="AF17">
        <v>0.7</v>
      </c>
      <c r="AG17">
        <v>0.37</v>
      </c>
      <c r="AH17">
        <v>0.68</v>
      </c>
      <c r="AI17">
        <v>0.43</v>
      </c>
      <c r="AJ17">
        <v>0.44</v>
      </c>
      <c r="AK17">
        <v>0.28000000000000003</v>
      </c>
      <c r="AL17">
        <v>0</v>
      </c>
      <c r="AM17">
        <v>0</v>
      </c>
      <c r="AN17">
        <v>48.64</v>
      </c>
      <c r="AO17">
        <v>0</v>
      </c>
      <c r="AP17">
        <v>0</v>
      </c>
      <c r="AQ17">
        <v>16.3</v>
      </c>
      <c r="AR17">
        <v>20</v>
      </c>
      <c r="AS17">
        <v>60</v>
      </c>
      <c r="AT17">
        <v>30</v>
      </c>
      <c r="AU17">
        <v>30</v>
      </c>
      <c r="AV17">
        <v>50</v>
      </c>
      <c r="AW17">
        <v>5</v>
      </c>
      <c r="AX17">
        <v>0</v>
      </c>
      <c r="AY17">
        <v>0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6.01</v>
      </c>
      <c r="I18" s="88">
        <v>0.37</v>
      </c>
      <c r="J18" s="88">
        <v>3.29</v>
      </c>
      <c r="K18" s="88">
        <v>0</v>
      </c>
      <c r="L18" s="88">
        <v>19.64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2.85</v>
      </c>
      <c r="Y18">
        <v>0</v>
      </c>
      <c r="Z18">
        <v>4.79</v>
      </c>
      <c r="AA18">
        <v>10.06</v>
      </c>
      <c r="AB18">
        <v>4.79</v>
      </c>
      <c r="AC18">
        <v>0.38</v>
      </c>
      <c r="AD18">
        <v>0.28000000000000003</v>
      </c>
      <c r="AE18">
        <v>0.39</v>
      </c>
      <c r="AF18">
        <v>0.7</v>
      </c>
      <c r="AG18">
        <v>0.37</v>
      </c>
      <c r="AH18">
        <v>0.68</v>
      </c>
      <c r="AI18">
        <v>0.43</v>
      </c>
      <c r="AJ18">
        <v>0.44</v>
      </c>
      <c r="AK18">
        <v>0.28000000000000003</v>
      </c>
      <c r="AL18">
        <v>0</v>
      </c>
      <c r="AM18">
        <v>0</v>
      </c>
      <c r="AN18">
        <v>48.64</v>
      </c>
      <c r="AO18">
        <v>0</v>
      </c>
      <c r="AP18">
        <v>0</v>
      </c>
      <c r="AQ18">
        <v>16.3</v>
      </c>
      <c r="AR18">
        <v>20</v>
      </c>
      <c r="AS18">
        <v>60</v>
      </c>
      <c r="AT18">
        <v>30</v>
      </c>
      <c r="AU18">
        <v>30</v>
      </c>
      <c r="AV18">
        <v>50</v>
      </c>
      <c r="AW18">
        <v>5</v>
      </c>
      <c r="AX18">
        <v>0</v>
      </c>
      <c r="AY18">
        <v>0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6.01</v>
      </c>
      <c r="I19" s="88">
        <v>0.37</v>
      </c>
      <c r="J19" s="88">
        <v>3.19</v>
      </c>
      <c r="K19" s="88">
        <v>0</v>
      </c>
      <c r="L19" s="88">
        <v>14.849999999999998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2.75</v>
      </c>
      <c r="Y19">
        <v>0</v>
      </c>
      <c r="Z19">
        <v>4.79</v>
      </c>
      <c r="AA19">
        <v>5.27</v>
      </c>
      <c r="AB19">
        <v>4.79</v>
      </c>
      <c r="AC19">
        <v>0.38</v>
      </c>
      <c r="AD19">
        <v>0.28000000000000003</v>
      </c>
      <c r="AE19">
        <v>0.39</v>
      </c>
      <c r="AF19">
        <v>0.7</v>
      </c>
      <c r="AG19">
        <v>0.37</v>
      </c>
      <c r="AH19">
        <v>0.68</v>
      </c>
      <c r="AI19">
        <v>0.43</v>
      </c>
      <c r="AJ19">
        <v>0.44</v>
      </c>
      <c r="AK19">
        <v>0.28000000000000003</v>
      </c>
      <c r="AL19">
        <v>0</v>
      </c>
      <c r="AM19">
        <v>0</v>
      </c>
      <c r="AN19">
        <v>48.64</v>
      </c>
      <c r="AO19">
        <v>0</v>
      </c>
      <c r="AP19">
        <v>0</v>
      </c>
      <c r="AQ19">
        <v>16.3</v>
      </c>
      <c r="AR19">
        <v>20</v>
      </c>
      <c r="AS19">
        <v>60</v>
      </c>
      <c r="AT19">
        <v>30</v>
      </c>
      <c r="AU19">
        <v>30</v>
      </c>
      <c r="AV19">
        <v>50</v>
      </c>
      <c r="AW19">
        <v>5</v>
      </c>
      <c r="AX19">
        <v>0</v>
      </c>
      <c r="AY19">
        <v>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6.01</v>
      </c>
      <c r="I20" s="88">
        <v>0.37</v>
      </c>
      <c r="J20" s="88">
        <v>3.19</v>
      </c>
      <c r="K20" s="88">
        <v>0</v>
      </c>
      <c r="L20" s="88">
        <v>14.849999999999998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2.75</v>
      </c>
      <c r="Y20">
        <v>0</v>
      </c>
      <c r="Z20">
        <v>4.79</v>
      </c>
      <c r="AA20">
        <v>5.27</v>
      </c>
      <c r="AB20">
        <v>4.79</v>
      </c>
      <c r="AC20">
        <v>0.38</v>
      </c>
      <c r="AD20">
        <v>0.28000000000000003</v>
      </c>
      <c r="AE20">
        <v>0.39</v>
      </c>
      <c r="AF20">
        <v>0.7</v>
      </c>
      <c r="AG20">
        <v>0.37</v>
      </c>
      <c r="AH20">
        <v>0.68</v>
      </c>
      <c r="AI20">
        <v>0.43</v>
      </c>
      <c r="AJ20">
        <v>0.44</v>
      </c>
      <c r="AK20">
        <v>0.28000000000000003</v>
      </c>
      <c r="AL20">
        <v>0</v>
      </c>
      <c r="AM20">
        <v>0</v>
      </c>
      <c r="AN20">
        <v>48.64</v>
      </c>
      <c r="AO20">
        <v>0</v>
      </c>
      <c r="AP20">
        <v>0</v>
      </c>
      <c r="AQ20">
        <v>16.3</v>
      </c>
      <c r="AR20">
        <v>20</v>
      </c>
      <c r="AS20">
        <v>60</v>
      </c>
      <c r="AT20">
        <v>30</v>
      </c>
      <c r="AU20">
        <v>30</v>
      </c>
      <c r="AV20">
        <v>50</v>
      </c>
      <c r="AW20">
        <v>5</v>
      </c>
      <c r="AX20">
        <v>0</v>
      </c>
      <c r="AY20">
        <v>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6.01</v>
      </c>
      <c r="I21" s="88">
        <v>0.37</v>
      </c>
      <c r="J21" s="88">
        <v>3.19</v>
      </c>
      <c r="K21" s="88">
        <v>0</v>
      </c>
      <c r="L21" s="88">
        <v>14.849999999999998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2.75</v>
      </c>
      <c r="Y21">
        <v>0</v>
      </c>
      <c r="Z21">
        <v>4.79</v>
      </c>
      <c r="AA21">
        <v>5.27</v>
      </c>
      <c r="AB21">
        <v>4.79</v>
      </c>
      <c r="AC21">
        <v>0.38</v>
      </c>
      <c r="AD21">
        <v>0.28000000000000003</v>
      </c>
      <c r="AE21">
        <v>0.39</v>
      </c>
      <c r="AF21">
        <v>0.7</v>
      </c>
      <c r="AG21">
        <v>0.37</v>
      </c>
      <c r="AH21">
        <v>0.68</v>
      </c>
      <c r="AI21">
        <v>0.43</v>
      </c>
      <c r="AJ21">
        <v>0.44</v>
      </c>
      <c r="AK21">
        <v>0.28000000000000003</v>
      </c>
      <c r="AL21">
        <v>0</v>
      </c>
      <c r="AM21">
        <v>0</v>
      </c>
      <c r="AN21">
        <v>48.64</v>
      </c>
      <c r="AO21">
        <v>0</v>
      </c>
      <c r="AP21">
        <v>0</v>
      </c>
      <c r="AQ21">
        <v>16.3</v>
      </c>
      <c r="AR21">
        <v>20</v>
      </c>
      <c r="AS21">
        <v>60</v>
      </c>
      <c r="AT21">
        <v>30</v>
      </c>
      <c r="AU21">
        <v>30</v>
      </c>
      <c r="AV21">
        <v>50</v>
      </c>
      <c r="AW21">
        <v>5</v>
      </c>
      <c r="AX21">
        <v>0</v>
      </c>
      <c r="AY21">
        <v>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6.01</v>
      </c>
      <c r="I22" s="88">
        <v>0.37</v>
      </c>
      <c r="J22" s="88">
        <v>3.19</v>
      </c>
      <c r="K22" s="88">
        <v>0</v>
      </c>
      <c r="L22" s="88">
        <v>14.849999999999998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2.75</v>
      </c>
      <c r="Y22">
        <v>0</v>
      </c>
      <c r="Z22">
        <v>4.79</v>
      </c>
      <c r="AA22">
        <v>5.27</v>
      </c>
      <c r="AB22">
        <v>4.79</v>
      </c>
      <c r="AC22">
        <v>0.38</v>
      </c>
      <c r="AD22">
        <v>0.28000000000000003</v>
      </c>
      <c r="AE22">
        <v>0.39</v>
      </c>
      <c r="AF22">
        <v>0.7</v>
      </c>
      <c r="AG22">
        <v>0.37</v>
      </c>
      <c r="AH22">
        <v>0.68</v>
      </c>
      <c r="AI22">
        <v>0.43</v>
      </c>
      <c r="AJ22">
        <v>0.44</v>
      </c>
      <c r="AK22">
        <v>0.28000000000000003</v>
      </c>
      <c r="AL22">
        <v>0</v>
      </c>
      <c r="AM22">
        <v>0</v>
      </c>
      <c r="AN22">
        <v>48.64</v>
      </c>
      <c r="AO22">
        <v>0</v>
      </c>
      <c r="AP22">
        <v>0</v>
      </c>
      <c r="AQ22">
        <v>16.3</v>
      </c>
      <c r="AR22">
        <v>20</v>
      </c>
      <c r="AS22">
        <v>60</v>
      </c>
      <c r="AT22">
        <v>30</v>
      </c>
      <c r="AU22">
        <v>30</v>
      </c>
      <c r="AV22">
        <v>50</v>
      </c>
      <c r="AW22">
        <v>5</v>
      </c>
      <c r="AX22">
        <v>0</v>
      </c>
      <c r="AY22">
        <v>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6.01</v>
      </c>
      <c r="I23" s="88">
        <v>0.37</v>
      </c>
      <c r="J23" s="88">
        <v>3.09</v>
      </c>
      <c r="K23" s="88">
        <v>0</v>
      </c>
      <c r="L23" s="88">
        <v>14.849999999999998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2.65</v>
      </c>
      <c r="Y23">
        <v>0</v>
      </c>
      <c r="Z23">
        <v>4.79</v>
      </c>
      <c r="AA23">
        <v>5.27</v>
      </c>
      <c r="AB23">
        <v>4.79</v>
      </c>
      <c r="AC23">
        <v>0.38</v>
      </c>
      <c r="AD23">
        <v>0.28000000000000003</v>
      </c>
      <c r="AE23">
        <v>0.39</v>
      </c>
      <c r="AF23">
        <v>0.7</v>
      </c>
      <c r="AG23">
        <v>0.37</v>
      </c>
      <c r="AH23">
        <v>0.68</v>
      </c>
      <c r="AI23">
        <v>0.43</v>
      </c>
      <c r="AJ23">
        <v>0.44</v>
      </c>
      <c r="AK23">
        <v>0.28000000000000003</v>
      </c>
      <c r="AL23">
        <v>0</v>
      </c>
      <c r="AM23">
        <v>0</v>
      </c>
      <c r="AN23">
        <v>48.64</v>
      </c>
      <c r="AO23">
        <v>0</v>
      </c>
      <c r="AP23">
        <v>0</v>
      </c>
      <c r="AQ23">
        <v>16.3</v>
      </c>
      <c r="AR23">
        <v>20</v>
      </c>
      <c r="AS23">
        <v>60</v>
      </c>
      <c r="AT23">
        <v>30</v>
      </c>
      <c r="AU23">
        <v>30</v>
      </c>
      <c r="AV23">
        <v>50</v>
      </c>
      <c r="AW23">
        <v>5</v>
      </c>
      <c r="AX23">
        <v>0</v>
      </c>
      <c r="AY23">
        <v>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6.01</v>
      </c>
      <c r="I24" s="88">
        <v>0.37</v>
      </c>
      <c r="J24" s="88">
        <v>3.09</v>
      </c>
      <c r="K24" s="88">
        <v>0</v>
      </c>
      <c r="L24" s="88">
        <v>14.849999999999998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2.65</v>
      </c>
      <c r="Y24">
        <v>0</v>
      </c>
      <c r="Z24">
        <v>4.79</v>
      </c>
      <c r="AA24">
        <v>5.27</v>
      </c>
      <c r="AB24">
        <v>4.79</v>
      </c>
      <c r="AC24">
        <v>0.38</v>
      </c>
      <c r="AD24">
        <v>0.28000000000000003</v>
      </c>
      <c r="AE24">
        <v>0.39</v>
      </c>
      <c r="AF24">
        <v>0.7</v>
      </c>
      <c r="AG24">
        <v>0.37</v>
      </c>
      <c r="AH24">
        <v>0.68</v>
      </c>
      <c r="AI24">
        <v>0.43</v>
      </c>
      <c r="AJ24">
        <v>0.44</v>
      </c>
      <c r="AK24">
        <v>0.28000000000000003</v>
      </c>
      <c r="AL24">
        <v>0</v>
      </c>
      <c r="AM24">
        <v>0</v>
      </c>
      <c r="AN24">
        <v>48.64</v>
      </c>
      <c r="AO24">
        <v>0</v>
      </c>
      <c r="AP24">
        <v>0</v>
      </c>
      <c r="AQ24">
        <v>16.3</v>
      </c>
      <c r="AR24">
        <v>20</v>
      </c>
      <c r="AS24">
        <v>60</v>
      </c>
      <c r="AT24">
        <v>30</v>
      </c>
      <c r="AU24">
        <v>30</v>
      </c>
      <c r="AV24">
        <v>50</v>
      </c>
      <c r="AW24">
        <v>5</v>
      </c>
      <c r="AX24">
        <v>0</v>
      </c>
      <c r="AY24">
        <v>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6.01</v>
      </c>
      <c r="I25" s="88">
        <v>0.37</v>
      </c>
      <c r="J25" s="88">
        <v>3.09</v>
      </c>
      <c r="K25" s="88">
        <v>0</v>
      </c>
      <c r="L25" s="88">
        <v>14.849999999999998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2.65</v>
      </c>
      <c r="Y25">
        <v>0</v>
      </c>
      <c r="Z25">
        <v>4.79</v>
      </c>
      <c r="AA25">
        <v>5.27</v>
      </c>
      <c r="AB25">
        <v>4.79</v>
      </c>
      <c r="AC25">
        <v>0.38</v>
      </c>
      <c r="AD25">
        <v>0.28000000000000003</v>
      </c>
      <c r="AE25">
        <v>0.39</v>
      </c>
      <c r="AF25">
        <v>0.7</v>
      </c>
      <c r="AG25">
        <v>0.37</v>
      </c>
      <c r="AH25">
        <v>0.68</v>
      </c>
      <c r="AI25">
        <v>0.43</v>
      </c>
      <c r="AJ25">
        <v>0.44</v>
      </c>
      <c r="AK25">
        <v>0.28000000000000003</v>
      </c>
      <c r="AL25">
        <v>0</v>
      </c>
      <c r="AM25">
        <v>0</v>
      </c>
      <c r="AN25">
        <v>48.64</v>
      </c>
      <c r="AO25">
        <v>0</v>
      </c>
      <c r="AP25">
        <v>0</v>
      </c>
      <c r="AQ25">
        <v>16.3</v>
      </c>
      <c r="AR25">
        <v>20</v>
      </c>
      <c r="AS25">
        <v>60</v>
      </c>
      <c r="AT25">
        <v>30</v>
      </c>
      <c r="AU25">
        <v>30</v>
      </c>
      <c r="AV25">
        <v>50</v>
      </c>
      <c r="AW25">
        <v>5</v>
      </c>
      <c r="AX25">
        <v>0</v>
      </c>
      <c r="AY25">
        <v>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6.01</v>
      </c>
      <c r="I26" s="88">
        <v>0.37</v>
      </c>
      <c r="J26" s="88">
        <v>3.09</v>
      </c>
      <c r="K26" s="88">
        <v>0</v>
      </c>
      <c r="L26" s="88">
        <v>14.849999999999998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2.65</v>
      </c>
      <c r="Y26">
        <v>0</v>
      </c>
      <c r="Z26">
        <v>4.79</v>
      </c>
      <c r="AA26">
        <v>5.27</v>
      </c>
      <c r="AB26">
        <v>4.79</v>
      </c>
      <c r="AC26">
        <v>0.38</v>
      </c>
      <c r="AD26">
        <v>0.28000000000000003</v>
      </c>
      <c r="AE26">
        <v>0.39</v>
      </c>
      <c r="AF26">
        <v>0.7</v>
      </c>
      <c r="AG26">
        <v>0.37</v>
      </c>
      <c r="AH26">
        <v>0.68</v>
      </c>
      <c r="AI26">
        <v>0.43</v>
      </c>
      <c r="AJ26">
        <v>0.44</v>
      </c>
      <c r="AK26">
        <v>0.28000000000000003</v>
      </c>
      <c r="AL26">
        <v>0</v>
      </c>
      <c r="AM26">
        <v>0</v>
      </c>
      <c r="AN26">
        <v>48.64</v>
      </c>
      <c r="AO26">
        <v>0</v>
      </c>
      <c r="AP26">
        <v>0</v>
      </c>
      <c r="AQ26">
        <v>16.3</v>
      </c>
      <c r="AR26">
        <v>20</v>
      </c>
      <c r="AS26">
        <v>60</v>
      </c>
      <c r="AT26">
        <v>30</v>
      </c>
      <c r="AU26">
        <v>30</v>
      </c>
      <c r="AV26">
        <v>50</v>
      </c>
      <c r="AW26">
        <v>5</v>
      </c>
      <c r="AX26">
        <v>0</v>
      </c>
      <c r="AY26">
        <v>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6.09</v>
      </c>
      <c r="I27" s="88">
        <v>0.37</v>
      </c>
      <c r="J27" s="88">
        <v>3.11</v>
      </c>
      <c r="K27" s="88">
        <v>0</v>
      </c>
      <c r="L27" s="88">
        <v>14.849999999999998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2.75</v>
      </c>
      <c r="Y27">
        <v>0</v>
      </c>
      <c r="Z27">
        <v>4.79</v>
      </c>
      <c r="AA27">
        <v>5.27</v>
      </c>
      <c r="AB27">
        <v>4.79</v>
      </c>
      <c r="AC27">
        <v>0.38</v>
      </c>
      <c r="AD27">
        <v>0.28000000000000003</v>
      </c>
      <c r="AE27">
        <v>0.39</v>
      </c>
      <c r="AF27">
        <v>0.7</v>
      </c>
      <c r="AG27">
        <v>0.37</v>
      </c>
      <c r="AH27">
        <v>0.56999999999999995</v>
      </c>
      <c r="AI27">
        <v>0.51</v>
      </c>
      <c r="AJ27">
        <v>0.36</v>
      </c>
      <c r="AK27">
        <v>0.39</v>
      </c>
      <c r="AL27">
        <v>0</v>
      </c>
      <c r="AM27">
        <v>0</v>
      </c>
      <c r="AN27">
        <v>48.64</v>
      </c>
      <c r="AO27">
        <v>222.02</v>
      </c>
      <c r="AP27">
        <v>79.290000000000006</v>
      </c>
      <c r="AQ27">
        <v>16.3</v>
      </c>
      <c r="AR27">
        <v>20</v>
      </c>
      <c r="AS27">
        <v>60</v>
      </c>
      <c r="AT27">
        <v>30</v>
      </c>
      <c r="AU27">
        <v>30</v>
      </c>
      <c r="AV27">
        <v>50</v>
      </c>
      <c r="AW27">
        <v>5</v>
      </c>
      <c r="AX27">
        <v>0</v>
      </c>
      <c r="AY27">
        <v>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6.09</v>
      </c>
      <c r="I28" s="88">
        <v>0.37</v>
      </c>
      <c r="J28" s="88">
        <v>3.11</v>
      </c>
      <c r="K28" s="88">
        <v>0</v>
      </c>
      <c r="L28" s="88">
        <v>14.849999999999998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2.75</v>
      </c>
      <c r="Y28">
        <v>0</v>
      </c>
      <c r="Z28">
        <v>4.79</v>
      </c>
      <c r="AA28">
        <v>5.27</v>
      </c>
      <c r="AB28">
        <v>4.79</v>
      </c>
      <c r="AC28">
        <v>0.38</v>
      </c>
      <c r="AD28">
        <v>0.28000000000000003</v>
      </c>
      <c r="AE28">
        <v>0.39</v>
      </c>
      <c r="AF28">
        <v>0.7</v>
      </c>
      <c r="AG28">
        <v>0.37</v>
      </c>
      <c r="AH28">
        <v>0.56999999999999995</v>
      </c>
      <c r="AI28">
        <v>0.51</v>
      </c>
      <c r="AJ28">
        <v>0.36</v>
      </c>
      <c r="AK28">
        <v>0.39</v>
      </c>
      <c r="AL28">
        <v>0</v>
      </c>
      <c r="AM28">
        <v>0</v>
      </c>
      <c r="AN28">
        <v>48.64</v>
      </c>
      <c r="AO28">
        <v>222.02</v>
      </c>
      <c r="AP28">
        <v>79.290000000000006</v>
      </c>
      <c r="AQ28">
        <v>16.3</v>
      </c>
      <c r="AR28">
        <v>20</v>
      </c>
      <c r="AS28">
        <v>60</v>
      </c>
      <c r="AT28">
        <v>30</v>
      </c>
      <c r="AU28">
        <v>30</v>
      </c>
      <c r="AV28">
        <v>50</v>
      </c>
      <c r="AW28">
        <v>5</v>
      </c>
      <c r="AX28">
        <v>0</v>
      </c>
      <c r="AY28">
        <v>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6.09</v>
      </c>
      <c r="I29" s="88">
        <v>0.37</v>
      </c>
      <c r="J29" s="88">
        <v>3.11</v>
      </c>
      <c r="K29" s="88">
        <v>0</v>
      </c>
      <c r="L29" s="88">
        <v>14.849999999999998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2.75</v>
      </c>
      <c r="Y29">
        <v>0</v>
      </c>
      <c r="Z29">
        <v>4.79</v>
      </c>
      <c r="AA29">
        <v>5.27</v>
      </c>
      <c r="AB29">
        <v>4.79</v>
      </c>
      <c r="AC29">
        <v>0.38</v>
      </c>
      <c r="AD29">
        <v>0.28000000000000003</v>
      </c>
      <c r="AE29">
        <v>0.39</v>
      </c>
      <c r="AF29">
        <v>0.7</v>
      </c>
      <c r="AG29">
        <v>0.37</v>
      </c>
      <c r="AH29">
        <v>0.56999999999999995</v>
      </c>
      <c r="AI29">
        <v>0.51</v>
      </c>
      <c r="AJ29">
        <v>0.36</v>
      </c>
      <c r="AK29">
        <v>0.39</v>
      </c>
      <c r="AL29">
        <v>0</v>
      </c>
      <c r="AM29">
        <v>0</v>
      </c>
      <c r="AN29">
        <v>48.64</v>
      </c>
      <c r="AO29">
        <v>222.02</v>
      </c>
      <c r="AP29">
        <v>79.290000000000006</v>
      </c>
      <c r="AQ29">
        <v>16.3</v>
      </c>
      <c r="AR29">
        <v>20</v>
      </c>
      <c r="AS29">
        <v>60</v>
      </c>
      <c r="AT29">
        <v>30</v>
      </c>
      <c r="AU29">
        <v>30</v>
      </c>
      <c r="AV29">
        <v>50</v>
      </c>
      <c r="AW29">
        <v>5</v>
      </c>
      <c r="AX29">
        <v>0</v>
      </c>
      <c r="AY29">
        <v>0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6.09</v>
      </c>
      <c r="I30" s="88">
        <v>0.37</v>
      </c>
      <c r="J30" s="88">
        <v>3.11</v>
      </c>
      <c r="K30" s="88">
        <v>0</v>
      </c>
      <c r="L30" s="88">
        <v>14.849999999999998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2.75</v>
      </c>
      <c r="Y30">
        <v>0</v>
      </c>
      <c r="Z30">
        <v>4.79</v>
      </c>
      <c r="AA30">
        <v>5.27</v>
      </c>
      <c r="AB30">
        <v>4.79</v>
      </c>
      <c r="AC30">
        <v>0.38</v>
      </c>
      <c r="AD30">
        <v>0.28000000000000003</v>
      </c>
      <c r="AE30">
        <v>0.39</v>
      </c>
      <c r="AF30">
        <v>0.7</v>
      </c>
      <c r="AG30">
        <v>0.37</v>
      </c>
      <c r="AH30">
        <v>0.56999999999999995</v>
      </c>
      <c r="AI30">
        <v>0.51</v>
      </c>
      <c r="AJ30">
        <v>0.36</v>
      </c>
      <c r="AK30">
        <v>0.39</v>
      </c>
      <c r="AL30">
        <v>0</v>
      </c>
      <c r="AM30">
        <v>0</v>
      </c>
      <c r="AN30">
        <v>48.64</v>
      </c>
      <c r="AO30">
        <v>222.02</v>
      </c>
      <c r="AP30">
        <v>79.290000000000006</v>
      </c>
      <c r="AQ30">
        <v>16.3</v>
      </c>
      <c r="AR30">
        <v>20</v>
      </c>
      <c r="AS30">
        <v>60</v>
      </c>
      <c r="AT30">
        <v>30</v>
      </c>
      <c r="AU30">
        <v>30</v>
      </c>
      <c r="AV30">
        <v>50</v>
      </c>
      <c r="AW30">
        <v>5</v>
      </c>
      <c r="AX30">
        <v>0</v>
      </c>
      <c r="AY30">
        <v>0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6.09</v>
      </c>
      <c r="I31" s="88">
        <v>0.37</v>
      </c>
      <c r="J31" s="88">
        <v>3.11</v>
      </c>
      <c r="K31" s="88">
        <v>0</v>
      </c>
      <c r="L31" s="88">
        <v>15.049999999999997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2.75</v>
      </c>
      <c r="Y31">
        <v>0</v>
      </c>
      <c r="Z31">
        <v>4.79</v>
      </c>
      <c r="AA31">
        <v>5.27</v>
      </c>
      <c r="AB31">
        <v>4.79</v>
      </c>
      <c r="AC31">
        <v>0.38</v>
      </c>
      <c r="AD31">
        <v>0.28000000000000003</v>
      </c>
      <c r="AE31">
        <v>0.39</v>
      </c>
      <c r="AF31">
        <v>0.7</v>
      </c>
      <c r="AG31">
        <v>0.37</v>
      </c>
      <c r="AH31">
        <v>0.56999999999999995</v>
      </c>
      <c r="AI31">
        <v>0.51</v>
      </c>
      <c r="AJ31">
        <v>0.36</v>
      </c>
      <c r="AK31">
        <v>0.39</v>
      </c>
      <c r="AL31">
        <v>0</v>
      </c>
      <c r="AM31">
        <v>0</v>
      </c>
      <c r="AN31">
        <v>48.64</v>
      </c>
      <c r="AO31">
        <v>222.02</v>
      </c>
      <c r="AP31">
        <v>79.290000000000006</v>
      </c>
      <c r="AQ31">
        <v>16.3</v>
      </c>
      <c r="AR31">
        <v>20</v>
      </c>
      <c r="AS31">
        <v>60</v>
      </c>
      <c r="AT31">
        <v>30</v>
      </c>
      <c r="AU31">
        <v>30</v>
      </c>
      <c r="AV31">
        <v>50</v>
      </c>
      <c r="AW31">
        <v>5</v>
      </c>
      <c r="AX31">
        <v>0.2</v>
      </c>
      <c r="AY31">
        <v>0</v>
      </c>
      <c r="AZ31">
        <v>0</v>
      </c>
      <c r="BA31">
        <v>0</v>
      </c>
      <c r="BB31">
        <v>0</v>
      </c>
    </row>
    <row r="32" spans="1:54">
      <c r="A32" t="s">
        <v>281</v>
      </c>
      <c r="G32" t="s">
        <v>74</v>
      </c>
      <c r="H32" s="115">
        <v>94.54</v>
      </c>
      <c r="I32" s="88">
        <v>3.37</v>
      </c>
      <c r="J32" s="88">
        <v>3.11</v>
      </c>
      <c r="K32" s="88">
        <v>0</v>
      </c>
      <c r="L32" s="88">
        <v>15.529999999999998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2.75</v>
      </c>
      <c r="Y32">
        <v>0</v>
      </c>
      <c r="Z32">
        <v>4.79</v>
      </c>
      <c r="AA32">
        <v>5.27</v>
      </c>
      <c r="AB32">
        <v>4.79</v>
      </c>
      <c r="AC32">
        <v>0.38</v>
      </c>
      <c r="AD32">
        <v>0.28000000000000003</v>
      </c>
      <c r="AE32">
        <v>0.39</v>
      </c>
      <c r="AF32">
        <v>0.7</v>
      </c>
      <c r="AG32">
        <v>0.37</v>
      </c>
      <c r="AH32">
        <v>0.56999999999999995</v>
      </c>
      <c r="AI32">
        <v>0.51</v>
      </c>
      <c r="AJ32">
        <v>0.36</v>
      </c>
      <c r="AK32">
        <v>0.39</v>
      </c>
      <c r="AL32">
        <v>81.45</v>
      </c>
      <c r="AM32">
        <v>0</v>
      </c>
      <c r="AN32">
        <v>48.64</v>
      </c>
      <c r="AO32">
        <v>222.02</v>
      </c>
      <c r="AP32">
        <v>79.290000000000006</v>
      </c>
      <c r="AQ32">
        <v>16.3</v>
      </c>
      <c r="AR32">
        <v>20</v>
      </c>
      <c r="AS32">
        <v>60</v>
      </c>
      <c r="AT32">
        <v>30</v>
      </c>
      <c r="AU32">
        <v>30</v>
      </c>
      <c r="AV32">
        <v>50</v>
      </c>
      <c r="AW32">
        <v>5</v>
      </c>
      <c r="AX32">
        <v>0.68</v>
      </c>
      <c r="AY32">
        <v>7</v>
      </c>
      <c r="AZ32">
        <v>0</v>
      </c>
      <c r="BA32">
        <v>0</v>
      </c>
      <c r="BB32">
        <v>3</v>
      </c>
    </row>
    <row r="33" spans="1:54">
      <c r="A33" t="s">
        <v>282</v>
      </c>
      <c r="G33" t="s">
        <v>75</v>
      </c>
      <c r="H33" s="115">
        <v>220.06</v>
      </c>
      <c r="I33" s="88">
        <v>3.37</v>
      </c>
      <c r="J33" s="88">
        <v>3.11</v>
      </c>
      <c r="K33" s="88">
        <v>0</v>
      </c>
      <c r="L33" s="88">
        <v>16.119999999999997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2.75</v>
      </c>
      <c r="Y33">
        <v>0</v>
      </c>
      <c r="Z33">
        <v>4.79</v>
      </c>
      <c r="AA33">
        <v>5.27</v>
      </c>
      <c r="AB33">
        <v>4.79</v>
      </c>
      <c r="AC33">
        <v>0.38</v>
      </c>
      <c r="AD33">
        <v>0.28000000000000003</v>
      </c>
      <c r="AE33">
        <v>0.39</v>
      </c>
      <c r="AF33">
        <v>0.7</v>
      </c>
      <c r="AG33">
        <v>0.37</v>
      </c>
      <c r="AH33">
        <v>0.56999999999999995</v>
      </c>
      <c r="AI33">
        <v>0.51</v>
      </c>
      <c r="AJ33">
        <v>0.36</v>
      </c>
      <c r="AK33">
        <v>0.39</v>
      </c>
      <c r="AL33">
        <v>206.97</v>
      </c>
      <c r="AM33">
        <v>0</v>
      </c>
      <c r="AN33">
        <v>48.64</v>
      </c>
      <c r="AO33">
        <v>222.02</v>
      </c>
      <c r="AP33">
        <v>79.290000000000006</v>
      </c>
      <c r="AQ33">
        <v>16.3</v>
      </c>
      <c r="AR33">
        <v>20</v>
      </c>
      <c r="AS33">
        <v>60</v>
      </c>
      <c r="AT33">
        <v>30</v>
      </c>
      <c r="AU33">
        <v>30</v>
      </c>
      <c r="AV33">
        <v>50</v>
      </c>
      <c r="AW33">
        <v>5</v>
      </c>
      <c r="AX33">
        <v>1.27</v>
      </c>
      <c r="AY33">
        <v>7</v>
      </c>
      <c r="AZ33">
        <v>0</v>
      </c>
      <c r="BA33">
        <v>0</v>
      </c>
      <c r="BB33">
        <v>3</v>
      </c>
    </row>
    <row r="34" spans="1:54">
      <c r="A34" t="s">
        <v>283</v>
      </c>
      <c r="G34" t="s">
        <v>76</v>
      </c>
      <c r="H34" s="115">
        <v>350.38</v>
      </c>
      <c r="I34" s="88">
        <v>3.37</v>
      </c>
      <c r="J34" s="88">
        <v>3.11</v>
      </c>
      <c r="K34" s="88">
        <v>0</v>
      </c>
      <c r="L34" s="88">
        <v>16.809999999999999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2.75</v>
      </c>
      <c r="Y34">
        <v>0</v>
      </c>
      <c r="Z34">
        <v>4.79</v>
      </c>
      <c r="AA34">
        <v>5.27</v>
      </c>
      <c r="AB34">
        <v>4.79</v>
      </c>
      <c r="AC34">
        <v>0.38</v>
      </c>
      <c r="AD34">
        <v>0.28000000000000003</v>
      </c>
      <c r="AE34">
        <v>0.39</v>
      </c>
      <c r="AF34">
        <v>0.7</v>
      </c>
      <c r="AG34">
        <v>0.37</v>
      </c>
      <c r="AH34">
        <v>0.56999999999999995</v>
      </c>
      <c r="AI34">
        <v>0.51</v>
      </c>
      <c r="AJ34">
        <v>0.36</v>
      </c>
      <c r="AK34">
        <v>0.39</v>
      </c>
      <c r="AL34">
        <v>337.29</v>
      </c>
      <c r="AM34">
        <v>0</v>
      </c>
      <c r="AN34">
        <v>48.64</v>
      </c>
      <c r="AO34">
        <v>222.02</v>
      </c>
      <c r="AP34">
        <v>79.290000000000006</v>
      </c>
      <c r="AQ34">
        <v>16.3</v>
      </c>
      <c r="AR34">
        <v>20</v>
      </c>
      <c r="AS34">
        <v>60</v>
      </c>
      <c r="AT34">
        <v>30</v>
      </c>
      <c r="AU34">
        <v>30</v>
      </c>
      <c r="AV34">
        <v>50</v>
      </c>
      <c r="AW34">
        <v>5</v>
      </c>
      <c r="AX34">
        <v>1.96</v>
      </c>
      <c r="AY34">
        <v>7</v>
      </c>
      <c r="AZ34">
        <v>0</v>
      </c>
      <c r="BA34">
        <v>0</v>
      </c>
      <c r="BB34">
        <v>3</v>
      </c>
    </row>
    <row r="35" spans="1:54">
      <c r="A35" t="s">
        <v>298</v>
      </c>
      <c r="G35" t="s">
        <v>77</v>
      </c>
      <c r="H35" s="115">
        <v>445.76</v>
      </c>
      <c r="I35" s="88">
        <v>4.97</v>
      </c>
      <c r="J35" s="88">
        <v>3.11</v>
      </c>
      <c r="K35" s="88">
        <v>0</v>
      </c>
      <c r="L35" s="88">
        <v>17.389999999999997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2.75</v>
      </c>
      <c r="Y35">
        <v>0</v>
      </c>
      <c r="Z35">
        <v>4.79</v>
      </c>
      <c r="AA35">
        <v>5.27</v>
      </c>
      <c r="AB35">
        <v>4.79</v>
      </c>
      <c r="AC35">
        <v>0.42</v>
      </c>
      <c r="AD35">
        <v>0.26</v>
      </c>
      <c r="AE35">
        <v>0.36</v>
      </c>
      <c r="AF35">
        <v>0.65</v>
      </c>
      <c r="AG35">
        <v>0.47</v>
      </c>
      <c r="AH35">
        <v>0.56999999999999995</v>
      </c>
      <c r="AI35">
        <v>0.51</v>
      </c>
      <c r="AJ35">
        <v>0.36</v>
      </c>
      <c r="AK35">
        <v>0.35</v>
      </c>
      <c r="AL35">
        <v>429.27</v>
      </c>
      <c r="AM35">
        <v>0</v>
      </c>
      <c r="AN35">
        <v>48.64</v>
      </c>
      <c r="AO35">
        <v>222.02</v>
      </c>
      <c r="AP35">
        <v>79.290000000000006</v>
      </c>
      <c r="AQ35">
        <v>16.3</v>
      </c>
      <c r="AR35">
        <v>20</v>
      </c>
      <c r="AS35">
        <v>60</v>
      </c>
      <c r="AT35">
        <v>30</v>
      </c>
      <c r="AU35">
        <v>30</v>
      </c>
      <c r="AV35">
        <v>50</v>
      </c>
      <c r="AW35">
        <v>5</v>
      </c>
      <c r="AX35">
        <v>2.54</v>
      </c>
      <c r="AY35">
        <v>10.5</v>
      </c>
      <c r="AZ35">
        <v>0</v>
      </c>
      <c r="BA35">
        <v>0</v>
      </c>
      <c r="BB35">
        <v>4.5</v>
      </c>
    </row>
    <row r="36" spans="1:54">
      <c r="A36" t="s">
        <v>331</v>
      </c>
      <c r="G36" t="s">
        <v>78</v>
      </c>
      <c r="H36" s="115">
        <v>470.34000000000003</v>
      </c>
      <c r="I36" s="88">
        <v>6.47</v>
      </c>
      <c r="J36" s="88">
        <v>3.11</v>
      </c>
      <c r="K36" s="88">
        <v>0</v>
      </c>
      <c r="L36" s="88">
        <v>17.979999999999997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2.75</v>
      </c>
      <c r="Y36">
        <v>0</v>
      </c>
      <c r="Z36">
        <v>4.79</v>
      </c>
      <c r="AA36">
        <v>5.27</v>
      </c>
      <c r="AB36">
        <v>4.79</v>
      </c>
      <c r="AC36">
        <v>0.42</v>
      </c>
      <c r="AD36">
        <v>0.26</v>
      </c>
      <c r="AE36">
        <v>0.36</v>
      </c>
      <c r="AF36">
        <v>0.65</v>
      </c>
      <c r="AG36">
        <v>0.47</v>
      </c>
      <c r="AH36">
        <v>0.56999999999999995</v>
      </c>
      <c r="AI36">
        <v>0.51</v>
      </c>
      <c r="AJ36">
        <v>0.36</v>
      </c>
      <c r="AK36">
        <v>0.35</v>
      </c>
      <c r="AL36">
        <v>450.35</v>
      </c>
      <c r="AM36">
        <v>0</v>
      </c>
      <c r="AN36">
        <v>48.64</v>
      </c>
      <c r="AO36">
        <v>222.02</v>
      </c>
      <c r="AP36">
        <v>79.290000000000006</v>
      </c>
      <c r="AQ36">
        <v>16.3</v>
      </c>
      <c r="AR36">
        <v>20</v>
      </c>
      <c r="AS36">
        <v>60</v>
      </c>
      <c r="AT36">
        <v>30</v>
      </c>
      <c r="AU36">
        <v>30</v>
      </c>
      <c r="AV36">
        <v>50</v>
      </c>
      <c r="AW36">
        <v>5</v>
      </c>
      <c r="AX36">
        <v>3.13</v>
      </c>
      <c r="AY36">
        <v>14</v>
      </c>
      <c r="AZ36">
        <v>0</v>
      </c>
      <c r="BA36">
        <v>0</v>
      </c>
      <c r="BB36">
        <v>6</v>
      </c>
    </row>
    <row r="37" spans="1:54">
      <c r="A37" t="s">
        <v>332</v>
      </c>
      <c r="G37" t="s">
        <v>79</v>
      </c>
      <c r="H37" s="115">
        <v>453.72</v>
      </c>
      <c r="I37" s="88">
        <v>7.97</v>
      </c>
      <c r="J37" s="88">
        <v>3.11</v>
      </c>
      <c r="K37" s="88">
        <v>0</v>
      </c>
      <c r="L37" s="88">
        <v>18.569999999999997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2.75</v>
      </c>
      <c r="Y37">
        <v>0</v>
      </c>
      <c r="Z37">
        <v>4.79</v>
      </c>
      <c r="AA37">
        <v>5.27</v>
      </c>
      <c r="AB37">
        <v>4.79</v>
      </c>
      <c r="AC37">
        <v>0.42</v>
      </c>
      <c r="AD37">
        <v>0.26</v>
      </c>
      <c r="AE37">
        <v>0.36</v>
      </c>
      <c r="AF37">
        <v>0.65</v>
      </c>
      <c r="AG37">
        <v>0.47</v>
      </c>
      <c r="AH37">
        <v>0.56999999999999995</v>
      </c>
      <c r="AI37">
        <v>0.51</v>
      </c>
      <c r="AJ37">
        <v>0.36</v>
      </c>
      <c r="AK37">
        <v>0.35</v>
      </c>
      <c r="AL37">
        <v>430.23</v>
      </c>
      <c r="AM37">
        <v>0</v>
      </c>
      <c r="AN37">
        <v>48.64</v>
      </c>
      <c r="AO37">
        <v>222.02</v>
      </c>
      <c r="AP37">
        <v>79.290000000000006</v>
      </c>
      <c r="AQ37">
        <v>16.3</v>
      </c>
      <c r="AR37">
        <v>20</v>
      </c>
      <c r="AS37">
        <v>60</v>
      </c>
      <c r="AT37">
        <v>30</v>
      </c>
      <c r="AU37">
        <v>30</v>
      </c>
      <c r="AV37">
        <v>50</v>
      </c>
      <c r="AW37">
        <v>5</v>
      </c>
      <c r="AX37">
        <v>3.72</v>
      </c>
      <c r="AY37">
        <v>17.5</v>
      </c>
      <c r="AZ37">
        <v>0</v>
      </c>
      <c r="BA37">
        <v>0</v>
      </c>
      <c r="BB37">
        <v>7.5</v>
      </c>
    </row>
    <row r="38" spans="1:54">
      <c r="A38" t="s">
        <v>333</v>
      </c>
      <c r="G38" t="s">
        <v>80</v>
      </c>
      <c r="H38" s="115">
        <v>442.15000000000003</v>
      </c>
      <c r="I38" s="88">
        <v>9.17</v>
      </c>
      <c r="J38" s="88">
        <v>3.11</v>
      </c>
      <c r="K38" s="88">
        <v>0</v>
      </c>
      <c r="L38" s="88">
        <v>19.25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2.75</v>
      </c>
      <c r="Y38">
        <v>0</v>
      </c>
      <c r="Z38">
        <v>4.79</v>
      </c>
      <c r="AA38">
        <v>5.27</v>
      </c>
      <c r="AB38">
        <v>4.79</v>
      </c>
      <c r="AC38">
        <v>0.42</v>
      </c>
      <c r="AD38">
        <v>0.26</v>
      </c>
      <c r="AE38">
        <v>0.36</v>
      </c>
      <c r="AF38">
        <v>0.65</v>
      </c>
      <c r="AG38">
        <v>0.47</v>
      </c>
      <c r="AH38">
        <v>0.56999999999999995</v>
      </c>
      <c r="AI38">
        <v>0.51</v>
      </c>
      <c r="AJ38">
        <v>0.36</v>
      </c>
      <c r="AK38">
        <v>0.35</v>
      </c>
      <c r="AL38">
        <v>415.86</v>
      </c>
      <c r="AM38">
        <v>0</v>
      </c>
      <c r="AN38">
        <v>48.64</v>
      </c>
      <c r="AO38">
        <v>222.02</v>
      </c>
      <c r="AP38">
        <v>79.290000000000006</v>
      </c>
      <c r="AQ38">
        <v>16.3</v>
      </c>
      <c r="AR38">
        <v>20</v>
      </c>
      <c r="AS38">
        <v>60</v>
      </c>
      <c r="AT38">
        <v>30</v>
      </c>
      <c r="AU38">
        <v>30</v>
      </c>
      <c r="AV38">
        <v>50</v>
      </c>
      <c r="AW38">
        <v>5</v>
      </c>
      <c r="AX38">
        <v>4.4000000000000004</v>
      </c>
      <c r="AY38">
        <v>20.3</v>
      </c>
      <c r="AZ38">
        <v>0</v>
      </c>
      <c r="BA38">
        <v>0</v>
      </c>
      <c r="BB38">
        <v>8.6999999999999993</v>
      </c>
    </row>
    <row r="39" spans="1:54">
      <c r="A39" t="s">
        <v>334</v>
      </c>
      <c r="G39" t="s">
        <v>81</v>
      </c>
      <c r="H39" s="115">
        <v>313.75</v>
      </c>
      <c r="I39" s="88">
        <v>9.17</v>
      </c>
      <c r="J39" s="88">
        <v>3.11</v>
      </c>
      <c r="K39" s="88">
        <v>0</v>
      </c>
      <c r="L39" s="88">
        <v>19.739999999999998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2.75</v>
      </c>
      <c r="Y39">
        <v>0</v>
      </c>
      <c r="Z39">
        <v>4.79</v>
      </c>
      <c r="AA39">
        <v>5.27</v>
      </c>
      <c r="AB39">
        <v>4.79</v>
      </c>
      <c r="AC39">
        <v>0.42</v>
      </c>
      <c r="AD39">
        <v>0.26</v>
      </c>
      <c r="AE39">
        <v>0.36</v>
      </c>
      <c r="AF39">
        <v>0.65</v>
      </c>
      <c r="AG39">
        <v>0.47</v>
      </c>
      <c r="AH39">
        <v>0.56999999999999995</v>
      </c>
      <c r="AI39">
        <v>0.51</v>
      </c>
      <c r="AJ39">
        <v>0.36</v>
      </c>
      <c r="AK39">
        <v>0.35</v>
      </c>
      <c r="AL39">
        <v>287.45999999999998</v>
      </c>
      <c r="AM39">
        <v>0</v>
      </c>
      <c r="AN39">
        <v>48.64</v>
      </c>
      <c r="AO39">
        <v>222.02</v>
      </c>
      <c r="AP39">
        <v>79.290000000000006</v>
      </c>
      <c r="AQ39">
        <v>16.3</v>
      </c>
      <c r="AR39">
        <v>20</v>
      </c>
      <c r="AS39">
        <v>60</v>
      </c>
      <c r="AT39">
        <v>30</v>
      </c>
      <c r="AU39">
        <v>30</v>
      </c>
      <c r="AV39">
        <v>50</v>
      </c>
      <c r="AW39">
        <v>5</v>
      </c>
      <c r="AX39">
        <v>4.8899999999999997</v>
      </c>
      <c r="AY39">
        <v>20.3</v>
      </c>
      <c r="AZ39">
        <v>0</v>
      </c>
      <c r="BA39">
        <v>0</v>
      </c>
      <c r="BB39">
        <v>8.6999999999999993</v>
      </c>
    </row>
    <row r="40" spans="1:54">
      <c r="A40" t="s">
        <v>355</v>
      </c>
      <c r="G40" t="s">
        <v>82</v>
      </c>
      <c r="H40" s="115">
        <v>317.95</v>
      </c>
      <c r="I40" s="88">
        <v>10.97</v>
      </c>
      <c r="J40" s="88">
        <v>3.11</v>
      </c>
      <c r="K40" s="88">
        <v>0</v>
      </c>
      <c r="L40" s="88">
        <v>20.229999999999997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2.75</v>
      </c>
      <c r="Y40">
        <v>0</v>
      </c>
      <c r="Z40">
        <v>4.79</v>
      </c>
      <c r="AA40">
        <v>5.27</v>
      </c>
      <c r="AB40">
        <v>4.79</v>
      </c>
      <c r="AC40">
        <v>0.42</v>
      </c>
      <c r="AD40">
        <v>0.26</v>
      </c>
      <c r="AE40">
        <v>0.36</v>
      </c>
      <c r="AF40">
        <v>0.65</v>
      </c>
      <c r="AG40">
        <v>0.47</v>
      </c>
      <c r="AH40">
        <v>0.56999999999999995</v>
      </c>
      <c r="AI40">
        <v>0.51</v>
      </c>
      <c r="AJ40">
        <v>0.36</v>
      </c>
      <c r="AK40">
        <v>0.35</v>
      </c>
      <c r="AL40">
        <v>287.45999999999998</v>
      </c>
      <c r="AM40">
        <v>0</v>
      </c>
      <c r="AN40">
        <v>48.64</v>
      </c>
      <c r="AO40">
        <v>222.02</v>
      </c>
      <c r="AP40">
        <v>79.290000000000006</v>
      </c>
      <c r="AQ40">
        <v>16.3</v>
      </c>
      <c r="AR40">
        <v>20</v>
      </c>
      <c r="AS40">
        <v>60</v>
      </c>
      <c r="AT40">
        <v>30</v>
      </c>
      <c r="AU40">
        <v>30</v>
      </c>
      <c r="AV40">
        <v>50</v>
      </c>
      <c r="AW40">
        <v>5</v>
      </c>
      <c r="AX40">
        <v>5.38</v>
      </c>
      <c r="AY40">
        <v>24.5</v>
      </c>
      <c r="AZ40">
        <v>0</v>
      </c>
      <c r="BA40">
        <v>0</v>
      </c>
      <c r="BB40">
        <v>10.5</v>
      </c>
    </row>
    <row r="41" spans="1:54">
      <c r="A41" t="s">
        <v>356</v>
      </c>
      <c r="G41" t="s">
        <v>83</v>
      </c>
      <c r="H41" s="115">
        <v>324.25</v>
      </c>
      <c r="I41" s="88">
        <v>13.67</v>
      </c>
      <c r="J41" s="88">
        <v>3.11</v>
      </c>
      <c r="K41" s="88">
        <v>0</v>
      </c>
      <c r="L41" s="88">
        <v>20.619999999999997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2.75</v>
      </c>
      <c r="Y41">
        <v>0</v>
      </c>
      <c r="Z41">
        <v>4.79</v>
      </c>
      <c r="AA41">
        <v>5.27</v>
      </c>
      <c r="AB41">
        <v>4.79</v>
      </c>
      <c r="AC41">
        <v>0.42</v>
      </c>
      <c r="AD41">
        <v>0.26</v>
      </c>
      <c r="AE41">
        <v>0.36</v>
      </c>
      <c r="AF41">
        <v>0.65</v>
      </c>
      <c r="AG41">
        <v>0.47</v>
      </c>
      <c r="AH41">
        <v>0.56999999999999995</v>
      </c>
      <c r="AI41">
        <v>0.51</v>
      </c>
      <c r="AJ41">
        <v>0.36</v>
      </c>
      <c r="AK41">
        <v>0.35</v>
      </c>
      <c r="AL41">
        <v>287.45999999999998</v>
      </c>
      <c r="AM41">
        <v>0</v>
      </c>
      <c r="AN41">
        <v>48.64</v>
      </c>
      <c r="AO41">
        <v>222.02</v>
      </c>
      <c r="AP41">
        <v>79.290000000000006</v>
      </c>
      <c r="AQ41">
        <v>16.3</v>
      </c>
      <c r="AR41">
        <v>20</v>
      </c>
      <c r="AS41">
        <v>60</v>
      </c>
      <c r="AT41">
        <v>30</v>
      </c>
      <c r="AU41">
        <v>30</v>
      </c>
      <c r="AV41">
        <v>50</v>
      </c>
      <c r="AW41">
        <v>5</v>
      </c>
      <c r="AX41">
        <v>5.77</v>
      </c>
      <c r="AY41">
        <v>30.8</v>
      </c>
      <c r="AZ41">
        <v>0</v>
      </c>
      <c r="BA41">
        <v>0</v>
      </c>
      <c r="BB41">
        <v>13.2</v>
      </c>
    </row>
    <row r="42" spans="1:54">
      <c r="A42" t="s">
        <v>357</v>
      </c>
      <c r="G42" t="s">
        <v>84</v>
      </c>
      <c r="H42" s="115">
        <v>327.75</v>
      </c>
      <c r="I42" s="88">
        <v>15.17</v>
      </c>
      <c r="J42" s="88">
        <v>3.11</v>
      </c>
      <c r="K42" s="88">
        <v>0</v>
      </c>
      <c r="L42" s="88">
        <v>21.009999999999998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2.75</v>
      </c>
      <c r="Y42">
        <v>0</v>
      </c>
      <c r="Z42">
        <v>4.79</v>
      </c>
      <c r="AA42">
        <v>5.27</v>
      </c>
      <c r="AB42">
        <v>4.79</v>
      </c>
      <c r="AC42">
        <v>0.42</v>
      </c>
      <c r="AD42">
        <v>0.26</v>
      </c>
      <c r="AE42">
        <v>0.36</v>
      </c>
      <c r="AF42">
        <v>0.65</v>
      </c>
      <c r="AG42">
        <v>0.47</v>
      </c>
      <c r="AH42">
        <v>0.56999999999999995</v>
      </c>
      <c r="AI42">
        <v>0.51</v>
      </c>
      <c r="AJ42">
        <v>0.36</v>
      </c>
      <c r="AK42">
        <v>0.35</v>
      </c>
      <c r="AL42">
        <v>287.45999999999998</v>
      </c>
      <c r="AM42">
        <v>0</v>
      </c>
      <c r="AN42">
        <v>48.64</v>
      </c>
      <c r="AO42">
        <v>222.02</v>
      </c>
      <c r="AP42">
        <v>79.290000000000006</v>
      </c>
      <c r="AQ42">
        <v>16.3</v>
      </c>
      <c r="AR42">
        <v>20</v>
      </c>
      <c r="AS42">
        <v>60</v>
      </c>
      <c r="AT42">
        <v>30</v>
      </c>
      <c r="AU42">
        <v>30</v>
      </c>
      <c r="AV42">
        <v>50</v>
      </c>
      <c r="AW42">
        <v>5</v>
      </c>
      <c r="AX42">
        <v>6.16</v>
      </c>
      <c r="AY42">
        <v>34.299999999999997</v>
      </c>
      <c r="AZ42">
        <v>0</v>
      </c>
      <c r="BA42">
        <v>0</v>
      </c>
      <c r="BB42">
        <v>14.7</v>
      </c>
    </row>
    <row r="43" spans="1:54">
      <c r="A43" t="s">
        <v>363</v>
      </c>
      <c r="G43" t="s">
        <v>85</v>
      </c>
      <c r="H43" s="115">
        <v>238.23</v>
      </c>
      <c r="I43" s="88">
        <v>17.869999999999997</v>
      </c>
      <c r="J43" s="88">
        <v>3.01</v>
      </c>
      <c r="K43" s="88">
        <v>0</v>
      </c>
      <c r="L43" s="88">
        <v>21.4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2.65</v>
      </c>
      <c r="Y43">
        <v>0</v>
      </c>
      <c r="Z43">
        <v>4.79</v>
      </c>
      <c r="AA43">
        <v>5.27</v>
      </c>
      <c r="AB43">
        <v>4.79</v>
      </c>
      <c r="AC43">
        <v>0.42</v>
      </c>
      <c r="AD43">
        <v>0.26</v>
      </c>
      <c r="AE43">
        <v>0.36</v>
      </c>
      <c r="AF43">
        <v>0.65</v>
      </c>
      <c r="AG43">
        <v>0.47</v>
      </c>
      <c r="AH43">
        <v>0.56999999999999995</v>
      </c>
      <c r="AI43">
        <v>0.51</v>
      </c>
      <c r="AJ43">
        <v>0.36</v>
      </c>
      <c r="AK43">
        <v>0.35</v>
      </c>
      <c r="AL43">
        <v>191.64</v>
      </c>
      <c r="AM43">
        <v>0</v>
      </c>
      <c r="AN43">
        <v>48.64</v>
      </c>
      <c r="AO43">
        <v>222.02</v>
      </c>
      <c r="AP43">
        <v>79.290000000000006</v>
      </c>
      <c r="AQ43">
        <v>16.3</v>
      </c>
      <c r="AR43">
        <v>20</v>
      </c>
      <c r="AS43">
        <v>60</v>
      </c>
      <c r="AT43">
        <v>30</v>
      </c>
      <c r="AU43">
        <v>30</v>
      </c>
      <c r="AV43">
        <v>50</v>
      </c>
      <c r="AW43">
        <v>5</v>
      </c>
      <c r="AX43">
        <v>6.55</v>
      </c>
      <c r="AY43">
        <v>40.6</v>
      </c>
      <c r="AZ43">
        <v>0</v>
      </c>
      <c r="BA43">
        <v>0</v>
      </c>
      <c r="BB43">
        <v>17.399999999999999</v>
      </c>
    </row>
    <row r="44" spans="1:54">
      <c r="A44" t="s">
        <v>367</v>
      </c>
      <c r="G44" t="s">
        <v>86</v>
      </c>
      <c r="H44" s="115">
        <v>245.23</v>
      </c>
      <c r="I44" s="88">
        <v>20.869999999999997</v>
      </c>
      <c r="J44" s="88">
        <v>3.01</v>
      </c>
      <c r="K44" s="88">
        <v>0</v>
      </c>
      <c r="L44" s="88">
        <v>21.699999999999996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2.65</v>
      </c>
      <c r="Y44">
        <v>0</v>
      </c>
      <c r="Z44">
        <v>4.79</v>
      </c>
      <c r="AA44">
        <v>5.27</v>
      </c>
      <c r="AB44">
        <v>4.79</v>
      </c>
      <c r="AC44">
        <v>0.42</v>
      </c>
      <c r="AD44">
        <v>0.26</v>
      </c>
      <c r="AE44">
        <v>0.36</v>
      </c>
      <c r="AF44">
        <v>0.65</v>
      </c>
      <c r="AG44">
        <v>0.47</v>
      </c>
      <c r="AH44">
        <v>0.56999999999999995</v>
      </c>
      <c r="AI44">
        <v>0.51</v>
      </c>
      <c r="AJ44">
        <v>0.36</v>
      </c>
      <c r="AK44">
        <v>0.35</v>
      </c>
      <c r="AL44">
        <v>191.64</v>
      </c>
      <c r="AM44">
        <v>0</v>
      </c>
      <c r="AN44">
        <v>48.64</v>
      </c>
      <c r="AO44">
        <v>222.02</v>
      </c>
      <c r="AP44">
        <v>79.290000000000006</v>
      </c>
      <c r="AQ44">
        <v>16.3</v>
      </c>
      <c r="AR44">
        <v>20</v>
      </c>
      <c r="AS44">
        <v>60</v>
      </c>
      <c r="AT44">
        <v>30</v>
      </c>
      <c r="AU44">
        <v>30</v>
      </c>
      <c r="AV44">
        <v>50</v>
      </c>
      <c r="AW44">
        <v>5</v>
      </c>
      <c r="AX44">
        <v>6.85</v>
      </c>
      <c r="AY44">
        <v>47.6</v>
      </c>
      <c r="AZ44">
        <v>0</v>
      </c>
      <c r="BA44">
        <v>0</v>
      </c>
      <c r="BB44">
        <v>20.399999999999999</v>
      </c>
    </row>
    <row r="45" spans="1:54">
      <c r="A45" t="s">
        <v>390</v>
      </c>
      <c r="G45" t="s">
        <v>87</v>
      </c>
      <c r="H45" s="115">
        <v>266.23</v>
      </c>
      <c r="I45" s="88">
        <v>29.869999999999997</v>
      </c>
      <c r="J45" s="88">
        <v>3.01</v>
      </c>
      <c r="K45" s="88">
        <v>0</v>
      </c>
      <c r="L45" s="88">
        <v>21.889999999999997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2.65</v>
      </c>
      <c r="Y45">
        <v>0</v>
      </c>
      <c r="Z45">
        <v>4.79</v>
      </c>
      <c r="AA45">
        <v>5.27</v>
      </c>
      <c r="AB45">
        <v>4.79</v>
      </c>
      <c r="AC45">
        <v>0.42</v>
      </c>
      <c r="AD45">
        <v>0.26</v>
      </c>
      <c r="AE45">
        <v>0.36</v>
      </c>
      <c r="AF45">
        <v>0.65</v>
      </c>
      <c r="AG45">
        <v>0.47</v>
      </c>
      <c r="AH45">
        <v>0.56999999999999995</v>
      </c>
      <c r="AI45">
        <v>0.51</v>
      </c>
      <c r="AJ45">
        <v>0.36</v>
      </c>
      <c r="AK45">
        <v>0.35</v>
      </c>
      <c r="AL45">
        <v>191.64</v>
      </c>
      <c r="AM45">
        <v>0</v>
      </c>
      <c r="AN45">
        <v>48.64</v>
      </c>
      <c r="AO45">
        <v>222.02</v>
      </c>
      <c r="AP45">
        <v>79.290000000000006</v>
      </c>
      <c r="AQ45">
        <v>16.3</v>
      </c>
      <c r="AR45">
        <v>20</v>
      </c>
      <c r="AS45">
        <v>60</v>
      </c>
      <c r="AT45">
        <v>30</v>
      </c>
      <c r="AU45">
        <v>30</v>
      </c>
      <c r="AV45">
        <v>50</v>
      </c>
      <c r="AW45">
        <v>5</v>
      </c>
      <c r="AX45">
        <v>7.04</v>
      </c>
      <c r="AY45">
        <v>68.599999999999994</v>
      </c>
      <c r="AZ45">
        <v>0</v>
      </c>
      <c r="BA45">
        <v>0</v>
      </c>
      <c r="BB45">
        <v>29.4</v>
      </c>
    </row>
    <row r="46" spans="1:54">
      <c r="A46" t="s">
        <v>391</v>
      </c>
      <c r="G46" t="s">
        <v>88</v>
      </c>
      <c r="H46" s="115">
        <v>292.13</v>
      </c>
      <c r="I46" s="88">
        <v>40.97</v>
      </c>
      <c r="J46" s="88">
        <v>3.01</v>
      </c>
      <c r="K46" s="88">
        <v>0</v>
      </c>
      <c r="L46" s="88">
        <v>22.089999999999996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2.65</v>
      </c>
      <c r="Y46">
        <v>0</v>
      </c>
      <c r="Z46">
        <v>4.79</v>
      </c>
      <c r="AA46">
        <v>5.27</v>
      </c>
      <c r="AB46">
        <v>4.79</v>
      </c>
      <c r="AC46">
        <v>0.42</v>
      </c>
      <c r="AD46">
        <v>0.26</v>
      </c>
      <c r="AE46">
        <v>0.36</v>
      </c>
      <c r="AF46">
        <v>0.65</v>
      </c>
      <c r="AG46">
        <v>0.47</v>
      </c>
      <c r="AH46">
        <v>0.56999999999999995</v>
      </c>
      <c r="AI46">
        <v>0.51</v>
      </c>
      <c r="AJ46">
        <v>0.36</v>
      </c>
      <c r="AK46">
        <v>0.35</v>
      </c>
      <c r="AL46">
        <v>191.64</v>
      </c>
      <c r="AM46">
        <v>0</v>
      </c>
      <c r="AN46">
        <v>48.64</v>
      </c>
      <c r="AO46">
        <v>222.02</v>
      </c>
      <c r="AP46">
        <v>79.290000000000006</v>
      </c>
      <c r="AQ46">
        <v>16.3</v>
      </c>
      <c r="AR46">
        <v>20</v>
      </c>
      <c r="AS46">
        <v>60</v>
      </c>
      <c r="AT46">
        <v>30</v>
      </c>
      <c r="AU46">
        <v>30</v>
      </c>
      <c r="AV46">
        <v>50</v>
      </c>
      <c r="AW46">
        <v>5</v>
      </c>
      <c r="AX46">
        <v>7.24</v>
      </c>
      <c r="AY46">
        <v>94.5</v>
      </c>
      <c r="AZ46">
        <v>0</v>
      </c>
      <c r="BA46">
        <v>0</v>
      </c>
      <c r="BB46">
        <v>40.5</v>
      </c>
    </row>
    <row r="47" spans="1:54">
      <c r="A47" t="s">
        <v>395</v>
      </c>
      <c r="G47" t="s">
        <v>89</v>
      </c>
      <c r="H47" s="115">
        <v>336.95</v>
      </c>
      <c r="I47" s="88">
        <v>52.97</v>
      </c>
      <c r="J47" s="88">
        <v>3.01</v>
      </c>
      <c r="K47" s="88">
        <v>0</v>
      </c>
      <c r="L47" s="88">
        <v>22.189999999999998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2.65</v>
      </c>
      <c r="Y47">
        <v>16.82</v>
      </c>
      <c r="Z47">
        <v>4.79</v>
      </c>
      <c r="AA47">
        <v>5.27</v>
      </c>
      <c r="AB47">
        <v>4.79</v>
      </c>
      <c r="AC47">
        <v>0.42</v>
      </c>
      <c r="AD47">
        <v>0.26</v>
      </c>
      <c r="AE47">
        <v>0.36</v>
      </c>
      <c r="AF47">
        <v>0.65</v>
      </c>
      <c r="AG47">
        <v>0.47</v>
      </c>
      <c r="AH47">
        <v>0.56999999999999995</v>
      </c>
      <c r="AI47">
        <v>0.51</v>
      </c>
      <c r="AJ47">
        <v>0.36</v>
      </c>
      <c r="AK47">
        <v>0.35</v>
      </c>
      <c r="AL47">
        <v>191.64</v>
      </c>
      <c r="AM47">
        <v>0</v>
      </c>
      <c r="AN47">
        <v>48.64</v>
      </c>
      <c r="AO47">
        <v>222.02</v>
      </c>
      <c r="AP47">
        <v>79.290000000000006</v>
      </c>
      <c r="AQ47">
        <v>16.3</v>
      </c>
      <c r="AR47">
        <v>20</v>
      </c>
      <c r="AS47">
        <v>60</v>
      </c>
      <c r="AT47">
        <v>30</v>
      </c>
      <c r="AU47">
        <v>30</v>
      </c>
      <c r="AV47">
        <v>50</v>
      </c>
      <c r="AW47">
        <v>5</v>
      </c>
      <c r="AX47">
        <v>7.34</v>
      </c>
      <c r="AY47">
        <v>119</v>
      </c>
      <c r="AZ47">
        <v>3.5</v>
      </c>
      <c r="BA47">
        <v>1.5</v>
      </c>
      <c r="BB47">
        <v>51</v>
      </c>
    </row>
    <row r="48" spans="1:54">
      <c r="A48" t="s">
        <v>399</v>
      </c>
      <c r="G48" t="s">
        <v>90</v>
      </c>
      <c r="H48" s="115">
        <v>329.14</v>
      </c>
      <c r="I48" s="88">
        <v>55.37</v>
      </c>
      <c r="J48" s="88">
        <v>3.01</v>
      </c>
      <c r="K48" s="88">
        <v>0</v>
      </c>
      <c r="L48" s="88">
        <v>22.479999999999997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2.65</v>
      </c>
      <c r="Y48">
        <v>16.82</v>
      </c>
      <c r="Z48">
        <v>4.79</v>
      </c>
      <c r="AA48">
        <v>5.27</v>
      </c>
      <c r="AB48">
        <v>4.79</v>
      </c>
      <c r="AC48">
        <v>0.42</v>
      </c>
      <c r="AD48">
        <v>0.26</v>
      </c>
      <c r="AE48">
        <v>0.36</v>
      </c>
      <c r="AF48">
        <v>0.65</v>
      </c>
      <c r="AG48">
        <v>0.47</v>
      </c>
      <c r="AH48">
        <v>0.56999999999999995</v>
      </c>
      <c r="AI48">
        <v>0.51</v>
      </c>
      <c r="AJ48">
        <v>0.36</v>
      </c>
      <c r="AK48">
        <v>0.35</v>
      </c>
      <c r="AL48">
        <v>178.23</v>
      </c>
      <c r="AM48">
        <v>0</v>
      </c>
      <c r="AN48">
        <v>48.64</v>
      </c>
      <c r="AO48">
        <v>222.02</v>
      </c>
      <c r="AP48">
        <v>79.290000000000006</v>
      </c>
      <c r="AQ48">
        <v>16.3</v>
      </c>
      <c r="AR48">
        <v>20</v>
      </c>
      <c r="AS48">
        <v>60</v>
      </c>
      <c r="AT48">
        <v>30</v>
      </c>
      <c r="AU48">
        <v>30</v>
      </c>
      <c r="AV48">
        <v>50</v>
      </c>
      <c r="AW48">
        <v>5</v>
      </c>
      <c r="AX48">
        <v>7.63</v>
      </c>
      <c r="AY48">
        <v>124.6</v>
      </c>
      <c r="AZ48">
        <v>3.5</v>
      </c>
      <c r="BA48">
        <v>1.5</v>
      </c>
      <c r="BB48">
        <v>53.4</v>
      </c>
    </row>
    <row r="49" spans="1:54">
      <c r="A49" t="s">
        <v>400</v>
      </c>
      <c r="G49" t="s">
        <v>91</v>
      </c>
      <c r="H49" s="115">
        <v>272.71000000000004</v>
      </c>
      <c r="I49" s="88">
        <v>57.47</v>
      </c>
      <c r="J49" s="88">
        <v>3.01</v>
      </c>
      <c r="K49" s="88">
        <v>0</v>
      </c>
      <c r="L49" s="88">
        <v>22.68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2.65</v>
      </c>
      <c r="Y49">
        <v>16.82</v>
      </c>
      <c r="Z49">
        <v>4.79</v>
      </c>
      <c r="AA49">
        <v>5.27</v>
      </c>
      <c r="AB49">
        <v>4.79</v>
      </c>
      <c r="AC49">
        <v>0.42</v>
      </c>
      <c r="AD49">
        <v>0.26</v>
      </c>
      <c r="AE49">
        <v>0.36</v>
      </c>
      <c r="AF49">
        <v>0.65</v>
      </c>
      <c r="AG49">
        <v>0.47</v>
      </c>
      <c r="AH49">
        <v>0.56999999999999995</v>
      </c>
      <c r="AI49">
        <v>0.51</v>
      </c>
      <c r="AJ49">
        <v>0.36</v>
      </c>
      <c r="AK49">
        <v>0.35</v>
      </c>
      <c r="AL49">
        <v>116.9</v>
      </c>
      <c r="AM49">
        <v>0</v>
      </c>
      <c r="AN49">
        <v>48.64</v>
      </c>
      <c r="AO49">
        <v>222.02</v>
      </c>
      <c r="AP49">
        <v>79.290000000000006</v>
      </c>
      <c r="AQ49">
        <v>16.3</v>
      </c>
      <c r="AR49">
        <v>20</v>
      </c>
      <c r="AS49">
        <v>60</v>
      </c>
      <c r="AT49">
        <v>30</v>
      </c>
      <c r="AU49">
        <v>30</v>
      </c>
      <c r="AV49">
        <v>50</v>
      </c>
      <c r="AW49">
        <v>5</v>
      </c>
      <c r="AX49">
        <v>7.83</v>
      </c>
      <c r="AY49">
        <v>127.4</v>
      </c>
      <c r="AZ49">
        <v>5.6</v>
      </c>
      <c r="BA49">
        <v>2.4</v>
      </c>
      <c r="BB49">
        <v>54.6</v>
      </c>
    </row>
    <row r="50" spans="1:54">
      <c r="A50" t="s">
        <v>401</v>
      </c>
      <c r="G50" t="s">
        <v>92</v>
      </c>
      <c r="H50" s="115">
        <v>202.72</v>
      </c>
      <c r="I50" s="88">
        <v>61.97</v>
      </c>
      <c r="J50" s="88">
        <v>3.01</v>
      </c>
      <c r="K50" s="88">
        <v>0</v>
      </c>
      <c r="L50" s="88">
        <v>22.769999999999996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2.65</v>
      </c>
      <c r="Y50">
        <v>16.82</v>
      </c>
      <c r="Z50">
        <v>4.79</v>
      </c>
      <c r="AA50">
        <v>5.27</v>
      </c>
      <c r="AB50">
        <v>4.79</v>
      </c>
      <c r="AC50">
        <v>0.42</v>
      </c>
      <c r="AD50">
        <v>0.26</v>
      </c>
      <c r="AE50">
        <v>0.36</v>
      </c>
      <c r="AF50">
        <v>0.65</v>
      </c>
      <c r="AG50">
        <v>0.47</v>
      </c>
      <c r="AH50">
        <v>0.56999999999999995</v>
      </c>
      <c r="AI50">
        <v>0.51</v>
      </c>
      <c r="AJ50">
        <v>0.36</v>
      </c>
      <c r="AK50">
        <v>0.35</v>
      </c>
      <c r="AL50">
        <v>36.409999999999997</v>
      </c>
      <c r="AM50">
        <v>0</v>
      </c>
      <c r="AN50">
        <v>48.64</v>
      </c>
      <c r="AO50">
        <v>222.02</v>
      </c>
      <c r="AP50">
        <v>79.290000000000006</v>
      </c>
      <c r="AQ50">
        <v>16.3</v>
      </c>
      <c r="AR50">
        <v>20</v>
      </c>
      <c r="AS50">
        <v>60</v>
      </c>
      <c r="AT50">
        <v>30</v>
      </c>
      <c r="AU50">
        <v>30</v>
      </c>
      <c r="AV50">
        <v>50</v>
      </c>
      <c r="AW50">
        <v>5</v>
      </c>
      <c r="AX50">
        <v>7.92</v>
      </c>
      <c r="AY50">
        <v>128.1</v>
      </c>
      <c r="AZ50">
        <v>15.4</v>
      </c>
      <c r="BA50">
        <v>6.6</v>
      </c>
      <c r="BB50">
        <v>54.9</v>
      </c>
    </row>
    <row r="51" spans="1:54">
      <c r="A51" t="s">
        <v>403</v>
      </c>
      <c r="G51" t="s">
        <v>93</v>
      </c>
      <c r="H51" s="115">
        <v>167.01</v>
      </c>
      <c r="I51" s="88">
        <v>62.269999999999996</v>
      </c>
      <c r="J51" s="88">
        <v>3.01</v>
      </c>
      <c r="K51" s="88">
        <v>0</v>
      </c>
      <c r="L51" s="88">
        <v>22.68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2.65</v>
      </c>
      <c r="Y51">
        <v>16.82</v>
      </c>
      <c r="Z51">
        <v>4.79</v>
      </c>
      <c r="AA51">
        <v>5.27</v>
      </c>
      <c r="AB51">
        <v>4.79</v>
      </c>
      <c r="AC51">
        <v>0.42</v>
      </c>
      <c r="AD51">
        <v>0.26</v>
      </c>
      <c r="AE51">
        <v>0.36</v>
      </c>
      <c r="AF51">
        <v>0.65</v>
      </c>
      <c r="AG51">
        <v>0.47</v>
      </c>
      <c r="AH51">
        <v>0.56999999999999995</v>
      </c>
      <c r="AI51">
        <v>0.51</v>
      </c>
      <c r="AJ51">
        <v>0.36</v>
      </c>
      <c r="AK51">
        <v>0.35</v>
      </c>
      <c r="AL51">
        <v>0</v>
      </c>
      <c r="AM51">
        <v>0</v>
      </c>
      <c r="AN51">
        <v>48.64</v>
      </c>
      <c r="AO51">
        <v>222.02</v>
      </c>
      <c r="AP51">
        <v>79.290000000000006</v>
      </c>
      <c r="AQ51">
        <v>16.3</v>
      </c>
      <c r="AR51">
        <v>20</v>
      </c>
      <c r="AS51">
        <v>60</v>
      </c>
      <c r="AT51">
        <v>30</v>
      </c>
      <c r="AU51">
        <v>30</v>
      </c>
      <c r="AV51">
        <v>50</v>
      </c>
      <c r="AW51">
        <v>5</v>
      </c>
      <c r="AX51">
        <v>7.83</v>
      </c>
      <c r="AY51">
        <v>128.1</v>
      </c>
      <c r="AZ51">
        <v>16.100000000000001</v>
      </c>
      <c r="BA51">
        <v>6.9</v>
      </c>
      <c r="BB51">
        <v>54.9</v>
      </c>
    </row>
    <row r="52" spans="1:54">
      <c r="A52" t="s">
        <v>404</v>
      </c>
      <c r="G52" t="s">
        <v>94</v>
      </c>
      <c r="H52" s="115">
        <v>167.01</v>
      </c>
      <c r="I52" s="88">
        <v>62.269999999999996</v>
      </c>
      <c r="J52" s="88">
        <v>3.01</v>
      </c>
      <c r="K52" s="88">
        <v>0</v>
      </c>
      <c r="L52" s="88">
        <v>22.97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2.65</v>
      </c>
      <c r="Y52">
        <v>16.82</v>
      </c>
      <c r="Z52">
        <v>4.79</v>
      </c>
      <c r="AA52">
        <v>5.27</v>
      </c>
      <c r="AB52">
        <v>4.79</v>
      </c>
      <c r="AC52">
        <v>0.42</v>
      </c>
      <c r="AD52">
        <v>0.26</v>
      </c>
      <c r="AE52">
        <v>0.36</v>
      </c>
      <c r="AF52">
        <v>0.65</v>
      </c>
      <c r="AG52">
        <v>0.47</v>
      </c>
      <c r="AH52">
        <v>0.56999999999999995</v>
      </c>
      <c r="AI52">
        <v>0.51</v>
      </c>
      <c r="AJ52">
        <v>0.36</v>
      </c>
      <c r="AK52">
        <v>0.35</v>
      </c>
      <c r="AL52">
        <v>0</v>
      </c>
      <c r="AM52">
        <v>0</v>
      </c>
      <c r="AN52">
        <v>48.64</v>
      </c>
      <c r="AO52">
        <v>222.02</v>
      </c>
      <c r="AP52">
        <v>79.290000000000006</v>
      </c>
      <c r="AQ52">
        <v>16.3</v>
      </c>
      <c r="AR52">
        <v>20</v>
      </c>
      <c r="AS52">
        <v>60</v>
      </c>
      <c r="AT52">
        <v>30</v>
      </c>
      <c r="AU52">
        <v>30</v>
      </c>
      <c r="AV52">
        <v>50</v>
      </c>
      <c r="AW52">
        <v>5</v>
      </c>
      <c r="AX52">
        <v>8.1199999999999992</v>
      </c>
      <c r="AY52">
        <v>128.1</v>
      </c>
      <c r="AZ52">
        <v>16.100000000000001</v>
      </c>
      <c r="BA52">
        <v>6.9</v>
      </c>
      <c r="BB52">
        <v>54.9</v>
      </c>
    </row>
    <row r="53" spans="1:54">
      <c r="A53" t="s">
        <v>445</v>
      </c>
      <c r="G53" t="s">
        <v>95</v>
      </c>
      <c r="H53" s="115">
        <v>167.01</v>
      </c>
      <c r="I53" s="88">
        <v>62.269999999999996</v>
      </c>
      <c r="J53" s="88">
        <v>3.01</v>
      </c>
      <c r="K53" s="88">
        <v>0</v>
      </c>
      <c r="L53" s="88">
        <v>22.97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2.65</v>
      </c>
      <c r="Y53">
        <v>16.82</v>
      </c>
      <c r="Z53">
        <v>4.79</v>
      </c>
      <c r="AA53">
        <v>5.27</v>
      </c>
      <c r="AB53">
        <v>4.79</v>
      </c>
      <c r="AC53">
        <v>0.42</v>
      </c>
      <c r="AD53">
        <v>0.26</v>
      </c>
      <c r="AE53">
        <v>0.36</v>
      </c>
      <c r="AF53">
        <v>0.65</v>
      </c>
      <c r="AG53">
        <v>0.47</v>
      </c>
      <c r="AH53">
        <v>0.56999999999999995</v>
      </c>
      <c r="AI53">
        <v>0.51</v>
      </c>
      <c r="AJ53">
        <v>0.36</v>
      </c>
      <c r="AK53">
        <v>0.35</v>
      </c>
      <c r="AL53">
        <v>0</v>
      </c>
      <c r="AM53">
        <v>0</v>
      </c>
      <c r="AN53">
        <v>48.64</v>
      </c>
      <c r="AO53">
        <v>222.02</v>
      </c>
      <c r="AP53">
        <v>79.290000000000006</v>
      </c>
      <c r="AQ53">
        <v>16.3</v>
      </c>
      <c r="AR53">
        <v>20</v>
      </c>
      <c r="AS53">
        <v>60</v>
      </c>
      <c r="AT53">
        <v>30</v>
      </c>
      <c r="AU53">
        <v>30</v>
      </c>
      <c r="AV53">
        <v>50</v>
      </c>
      <c r="AW53">
        <v>5</v>
      </c>
      <c r="AX53">
        <v>8.1199999999999992</v>
      </c>
      <c r="AY53">
        <v>128.1</v>
      </c>
      <c r="AZ53">
        <v>16.100000000000001</v>
      </c>
      <c r="BA53">
        <v>6.9</v>
      </c>
      <c r="BB53">
        <v>54.9</v>
      </c>
    </row>
    <row r="54" spans="1:54">
      <c r="A54" t="s">
        <v>444</v>
      </c>
      <c r="G54" t="s">
        <v>96</v>
      </c>
      <c r="H54" s="115">
        <v>167.01</v>
      </c>
      <c r="I54" s="88">
        <v>62.269999999999996</v>
      </c>
      <c r="J54" s="88">
        <v>3.01</v>
      </c>
      <c r="K54" s="88">
        <v>0</v>
      </c>
      <c r="L54" s="88">
        <v>22.769999999999996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2.65</v>
      </c>
      <c r="Y54">
        <v>16.82</v>
      </c>
      <c r="Z54">
        <v>4.79</v>
      </c>
      <c r="AA54">
        <v>5.27</v>
      </c>
      <c r="AB54">
        <v>4.79</v>
      </c>
      <c r="AC54">
        <v>0.42</v>
      </c>
      <c r="AD54">
        <v>0.26</v>
      </c>
      <c r="AE54">
        <v>0.36</v>
      </c>
      <c r="AF54">
        <v>0.65</v>
      </c>
      <c r="AG54">
        <v>0.47</v>
      </c>
      <c r="AH54">
        <v>0.56999999999999995</v>
      </c>
      <c r="AI54">
        <v>0.51</v>
      </c>
      <c r="AJ54">
        <v>0.36</v>
      </c>
      <c r="AK54">
        <v>0.35</v>
      </c>
      <c r="AL54">
        <v>0</v>
      </c>
      <c r="AM54">
        <v>0</v>
      </c>
      <c r="AN54">
        <v>48.64</v>
      </c>
      <c r="AO54">
        <v>222.02</v>
      </c>
      <c r="AP54">
        <v>79.290000000000006</v>
      </c>
      <c r="AQ54">
        <v>16.3</v>
      </c>
      <c r="AR54">
        <v>20</v>
      </c>
      <c r="AS54">
        <v>60</v>
      </c>
      <c r="AT54">
        <v>30</v>
      </c>
      <c r="AU54">
        <v>30</v>
      </c>
      <c r="AV54">
        <v>50</v>
      </c>
      <c r="AW54">
        <v>5</v>
      </c>
      <c r="AX54">
        <v>7.92</v>
      </c>
      <c r="AY54">
        <v>128.1</v>
      </c>
      <c r="AZ54">
        <v>16.100000000000001</v>
      </c>
      <c r="BA54">
        <v>6.9</v>
      </c>
      <c r="BB54">
        <v>54.9</v>
      </c>
    </row>
    <row r="55" spans="1:54">
      <c r="A55" t="s">
        <v>446</v>
      </c>
      <c r="G55" t="s">
        <v>97</v>
      </c>
      <c r="H55" s="115">
        <v>167.01</v>
      </c>
      <c r="I55" s="88">
        <v>62.269999999999996</v>
      </c>
      <c r="J55" s="88">
        <v>3.11</v>
      </c>
      <c r="K55" s="88">
        <v>0</v>
      </c>
      <c r="L55" s="88">
        <v>22.58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2.75</v>
      </c>
      <c r="Y55">
        <v>16.82</v>
      </c>
      <c r="Z55">
        <v>4.79</v>
      </c>
      <c r="AA55">
        <v>5.27</v>
      </c>
      <c r="AB55">
        <v>4.79</v>
      </c>
      <c r="AC55">
        <v>0.42</v>
      </c>
      <c r="AD55">
        <v>0.26</v>
      </c>
      <c r="AE55">
        <v>0.36</v>
      </c>
      <c r="AF55">
        <v>0.65</v>
      </c>
      <c r="AG55">
        <v>0.47</v>
      </c>
      <c r="AH55">
        <v>0.56999999999999995</v>
      </c>
      <c r="AI55">
        <v>0.51</v>
      </c>
      <c r="AJ55">
        <v>0.36</v>
      </c>
      <c r="AK55">
        <v>0.35</v>
      </c>
      <c r="AL55">
        <v>0</v>
      </c>
      <c r="AM55">
        <v>0</v>
      </c>
      <c r="AN55">
        <v>48.64</v>
      </c>
      <c r="AO55">
        <v>222.02</v>
      </c>
      <c r="AP55">
        <v>79.290000000000006</v>
      </c>
      <c r="AQ55">
        <v>16.3</v>
      </c>
      <c r="AR55">
        <v>20</v>
      </c>
      <c r="AS55">
        <v>60</v>
      </c>
      <c r="AT55">
        <v>30</v>
      </c>
      <c r="AU55">
        <v>30</v>
      </c>
      <c r="AV55">
        <v>50</v>
      </c>
      <c r="AW55">
        <v>5</v>
      </c>
      <c r="AX55">
        <v>7.73</v>
      </c>
      <c r="AY55">
        <v>128.1</v>
      </c>
      <c r="AZ55">
        <v>16.100000000000001</v>
      </c>
      <c r="BA55">
        <v>6.9</v>
      </c>
      <c r="BB55">
        <v>54.9</v>
      </c>
    </row>
    <row r="56" spans="1:54">
      <c r="A56" t="s">
        <v>446</v>
      </c>
      <c r="G56" t="s">
        <v>98</v>
      </c>
      <c r="H56" s="115">
        <v>164.21</v>
      </c>
      <c r="I56" s="88">
        <v>61.07</v>
      </c>
      <c r="J56" s="88">
        <v>3.11</v>
      </c>
      <c r="K56" s="88">
        <v>0</v>
      </c>
      <c r="L56" s="88">
        <v>22.479999999999997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2.75</v>
      </c>
      <c r="Y56">
        <v>16.82</v>
      </c>
      <c r="Z56">
        <v>4.79</v>
      </c>
      <c r="AA56">
        <v>5.27</v>
      </c>
      <c r="AB56">
        <v>4.79</v>
      </c>
      <c r="AC56">
        <v>0.42</v>
      </c>
      <c r="AD56">
        <v>0.26</v>
      </c>
      <c r="AE56">
        <v>0.36</v>
      </c>
      <c r="AF56">
        <v>0.65</v>
      </c>
      <c r="AG56">
        <v>0.47</v>
      </c>
      <c r="AH56">
        <v>0.56999999999999995</v>
      </c>
      <c r="AI56">
        <v>0.51</v>
      </c>
      <c r="AJ56">
        <v>0.36</v>
      </c>
      <c r="AK56">
        <v>0.35</v>
      </c>
      <c r="AL56">
        <v>0</v>
      </c>
      <c r="AM56">
        <v>0</v>
      </c>
      <c r="AN56">
        <v>48.64</v>
      </c>
      <c r="AO56">
        <v>222.02</v>
      </c>
      <c r="AP56">
        <v>79.290000000000006</v>
      </c>
      <c r="AQ56">
        <v>16.3</v>
      </c>
      <c r="AR56">
        <v>20</v>
      </c>
      <c r="AS56">
        <v>60</v>
      </c>
      <c r="AT56">
        <v>30</v>
      </c>
      <c r="AU56">
        <v>30</v>
      </c>
      <c r="AV56">
        <v>50</v>
      </c>
      <c r="AW56">
        <v>5</v>
      </c>
      <c r="AX56">
        <v>7.63</v>
      </c>
      <c r="AY56">
        <v>128.1</v>
      </c>
      <c r="AZ56">
        <v>13.3</v>
      </c>
      <c r="BA56">
        <v>5.7</v>
      </c>
      <c r="BB56">
        <v>54.9</v>
      </c>
    </row>
    <row r="57" spans="1:54">
      <c r="G57" t="s">
        <v>99</v>
      </c>
      <c r="H57" s="115">
        <v>162.81</v>
      </c>
      <c r="I57" s="88">
        <v>60.47</v>
      </c>
      <c r="J57" s="88">
        <v>3.11</v>
      </c>
      <c r="K57" s="88">
        <v>0</v>
      </c>
      <c r="L57" s="88">
        <v>22.189999999999998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2.75</v>
      </c>
      <c r="Y57">
        <v>16.82</v>
      </c>
      <c r="Z57">
        <v>4.79</v>
      </c>
      <c r="AA57">
        <v>5.27</v>
      </c>
      <c r="AB57">
        <v>4.79</v>
      </c>
      <c r="AC57">
        <v>0.42</v>
      </c>
      <c r="AD57">
        <v>0.26</v>
      </c>
      <c r="AE57">
        <v>0.36</v>
      </c>
      <c r="AF57">
        <v>0.65</v>
      </c>
      <c r="AG57">
        <v>0.47</v>
      </c>
      <c r="AH57">
        <v>0.56999999999999995</v>
      </c>
      <c r="AI57">
        <v>0.51</v>
      </c>
      <c r="AJ57">
        <v>0.36</v>
      </c>
      <c r="AK57">
        <v>0.35</v>
      </c>
      <c r="AL57">
        <v>0</v>
      </c>
      <c r="AM57">
        <v>0</v>
      </c>
      <c r="AN57">
        <v>48.64</v>
      </c>
      <c r="AO57">
        <v>222.02</v>
      </c>
      <c r="AP57">
        <v>79.290000000000006</v>
      </c>
      <c r="AQ57">
        <v>16.3</v>
      </c>
      <c r="AR57">
        <v>20</v>
      </c>
      <c r="AS57">
        <v>60</v>
      </c>
      <c r="AT57">
        <v>30</v>
      </c>
      <c r="AU57">
        <v>30</v>
      </c>
      <c r="AV57">
        <v>50</v>
      </c>
      <c r="AW57">
        <v>5</v>
      </c>
      <c r="AX57">
        <v>7.34</v>
      </c>
      <c r="AY57">
        <v>128.1</v>
      </c>
      <c r="AZ57">
        <v>11.9</v>
      </c>
      <c r="BA57">
        <v>5.0999999999999996</v>
      </c>
      <c r="BB57">
        <v>54.9</v>
      </c>
    </row>
    <row r="58" spans="1:54">
      <c r="G58" t="s">
        <v>100</v>
      </c>
      <c r="H58" s="115">
        <v>162.81</v>
      </c>
      <c r="I58" s="88">
        <v>60.47</v>
      </c>
      <c r="J58" s="88">
        <v>3.11</v>
      </c>
      <c r="K58" s="88">
        <v>0</v>
      </c>
      <c r="L58" s="88">
        <v>21.889999999999997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2.75</v>
      </c>
      <c r="Y58">
        <v>16.82</v>
      </c>
      <c r="Z58">
        <v>4.79</v>
      </c>
      <c r="AA58">
        <v>5.27</v>
      </c>
      <c r="AB58">
        <v>4.79</v>
      </c>
      <c r="AC58">
        <v>0.42</v>
      </c>
      <c r="AD58">
        <v>0.26</v>
      </c>
      <c r="AE58">
        <v>0.36</v>
      </c>
      <c r="AF58">
        <v>0.65</v>
      </c>
      <c r="AG58">
        <v>0.47</v>
      </c>
      <c r="AH58">
        <v>0.56999999999999995</v>
      </c>
      <c r="AI58">
        <v>0.51</v>
      </c>
      <c r="AJ58">
        <v>0.36</v>
      </c>
      <c r="AK58">
        <v>0.35</v>
      </c>
      <c r="AL58">
        <v>0</v>
      </c>
      <c r="AM58">
        <v>0</v>
      </c>
      <c r="AN58">
        <v>48.64</v>
      </c>
      <c r="AO58">
        <v>222.02</v>
      </c>
      <c r="AP58">
        <v>79.290000000000006</v>
      </c>
      <c r="AQ58">
        <v>16.3</v>
      </c>
      <c r="AR58">
        <v>20</v>
      </c>
      <c r="AS58">
        <v>60</v>
      </c>
      <c r="AT58">
        <v>30</v>
      </c>
      <c r="AU58">
        <v>30</v>
      </c>
      <c r="AV58">
        <v>50</v>
      </c>
      <c r="AW58">
        <v>5</v>
      </c>
      <c r="AX58">
        <v>7.04</v>
      </c>
      <c r="AY58">
        <v>127.4</v>
      </c>
      <c r="AZ58">
        <v>12.6</v>
      </c>
      <c r="BA58">
        <v>5.4</v>
      </c>
      <c r="BB58">
        <v>54.6</v>
      </c>
    </row>
    <row r="59" spans="1:54">
      <c r="G59" t="s">
        <v>101</v>
      </c>
      <c r="H59" s="115">
        <v>147.41</v>
      </c>
      <c r="I59" s="88">
        <v>53.870000000000005</v>
      </c>
      <c r="J59" s="88">
        <v>3.11</v>
      </c>
      <c r="K59" s="88">
        <v>0</v>
      </c>
      <c r="L59" s="88">
        <v>21.5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2.75</v>
      </c>
      <c r="Y59">
        <v>16.82</v>
      </c>
      <c r="Z59">
        <v>4.79</v>
      </c>
      <c r="AA59">
        <v>5.27</v>
      </c>
      <c r="AB59">
        <v>4.79</v>
      </c>
      <c r="AC59">
        <v>0.42</v>
      </c>
      <c r="AD59">
        <v>0.26</v>
      </c>
      <c r="AE59">
        <v>0.36</v>
      </c>
      <c r="AF59">
        <v>0.65</v>
      </c>
      <c r="AG59">
        <v>0.47</v>
      </c>
      <c r="AH59">
        <v>0.56999999999999995</v>
      </c>
      <c r="AI59">
        <v>0.51</v>
      </c>
      <c r="AJ59">
        <v>0.36</v>
      </c>
      <c r="AK59">
        <v>0.35</v>
      </c>
      <c r="AL59">
        <v>0</v>
      </c>
      <c r="AM59">
        <v>0</v>
      </c>
      <c r="AN59">
        <v>48.64</v>
      </c>
      <c r="AO59">
        <v>222.02</v>
      </c>
      <c r="AP59">
        <v>79.290000000000006</v>
      </c>
      <c r="AQ59">
        <v>16.3</v>
      </c>
      <c r="AR59">
        <v>20</v>
      </c>
      <c r="AS59">
        <v>60</v>
      </c>
      <c r="AT59">
        <v>30</v>
      </c>
      <c r="AU59">
        <v>30</v>
      </c>
      <c r="AV59">
        <v>50</v>
      </c>
      <c r="AW59">
        <v>5</v>
      </c>
      <c r="AX59">
        <v>6.65</v>
      </c>
      <c r="AY59">
        <v>120.4</v>
      </c>
      <c r="AZ59">
        <v>4.2</v>
      </c>
      <c r="BA59">
        <v>1.8</v>
      </c>
      <c r="BB59">
        <v>51.6</v>
      </c>
    </row>
    <row r="60" spans="1:54">
      <c r="G60" t="s">
        <v>102</v>
      </c>
      <c r="H60" s="115">
        <v>141.11000000000001</v>
      </c>
      <c r="I60" s="88">
        <v>51.169999999999995</v>
      </c>
      <c r="J60" s="88">
        <v>3.11</v>
      </c>
      <c r="K60" s="88">
        <v>0</v>
      </c>
      <c r="L60" s="88">
        <v>21.11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2.75</v>
      </c>
      <c r="Y60">
        <v>16.82</v>
      </c>
      <c r="Z60">
        <v>4.79</v>
      </c>
      <c r="AA60">
        <v>5.27</v>
      </c>
      <c r="AB60">
        <v>4.79</v>
      </c>
      <c r="AC60">
        <v>0.42</v>
      </c>
      <c r="AD60">
        <v>0.26</v>
      </c>
      <c r="AE60">
        <v>0.36</v>
      </c>
      <c r="AF60">
        <v>0.65</v>
      </c>
      <c r="AG60">
        <v>0.47</v>
      </c>
      <c r="AH60">
        <v>0.56999999999999995</v>
      </c>
      <c r="AI60">
        <v>0.51</v>
      </c>
      <c r="AJ60">
        <v>0.36</v>
      </c>
      <c r="AK60">
        <v>0.35</v>
      </c>
      <c r="AL60">
        <v>0</v>
      </c>
      <c r="AM60">
        <v>0</v>
      </c>
      <c r="AN60">
        <v>48.64</v>
      </c>
      <c r="AO60">
        <v>222.02</v>
      </c>
      <c r="AP60">
        <v>79.290000000000006</v>
      </c>
      <c r="AQ60">
        <v>16.3</v>
      </c>
      <c r="AR60">
        <v>20</v>
      </c>
      <c r="AS60">
        <v>60</v>
      </c>
      <c r="AT60">
        <v>30</v>
      </c>
      <c r="AU60">
        <v>30</v>
      </c>
      <c r="AV60">
        <v>50</v>
      </c>
      <c r="AW60">
        <v>5</v>
      </c>
      <c r="AX60">
        <v>6.26</v>
      </c>
      <c r="AY60">
        <v>116.2</v>
      </c>
      <c r="AZ60">
        <v>2.1</v>
      </c>
      <c r="BA60">
        <v>0.9</v>
      </c>
      <c r="BB60">
        <v>49.8</v>
      </c>
    </row>
    <row r="61" spans="1:54">
      <c r="G61" t="s">
        <v>103</v>
      </c>
      <c r="H61" s="115">
        <v>134.81</v>
      </c>
      <c r="I61" s="88">
        <v>48.47</v>
      </c>
      <c r="J61" s="88">
        <v>3.11</v>
      </c>
      <c r="K61" s="88">
        <v>0</v>
      </c>
      <c r="L61" s="88">
        <v>20.72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2.75</v>
      </c>
      <c r="Y61">
        <v>16.82</v>
      </c>
      <c r="Z61">
        <v>4.79</v>
      </c>
      <c r="AA61">
        <v>5.27</v>
      </c>
      <c r="AB61">
        <v>4.79</v>
      </c>
      <c r="AC61">
        <v>0.42</v>
      </c>
      <c r="AD61">
        <v>0.26</v>
      </c>
      <c r="AE61">
        <v>0.36</v>
      </c>
      <c r="AF61">
        <v>0.65</v>
      </c>
      <c r="AG61">
        <v>0.47</v>
      </c>
      <c r="AH61">
        <v>0.56999999999999995</v>
      </c>
      <c r="AI61">
        <v>0.51</v>
      </c>
      <c r="AJ61">
        <v>0.36</v>
      </c>
      <c r="AK61">
        <v>0.35</v>
      </c>
      <c r="AL61">
        <v>0</v>
      </c>
      <c r="AM61">
        <v>0</v>
      </c>
      <c r="AN61">
        <v>48.64</v>
      </c>
      <c r="AO61">
        <v>222.02</v>
      </c>
      <c r="AP61">
        <v>79.290000000000006</v>
      </c>
      <c r="AQ61">
        <v>16.3</v>
      </c>
      <c r="AR61">
        <v>20</v>
      </c>
      <c r="AS61">
        <v>60</v>
      </c>
      <c r="AT61">
        <v>30</v>
      </c>
      <c r="AU61">
        <v>30</v>
      </c>
      <c r="AV61">
        <v>50</v>
      </c>
      <c r="AW61">
        <v>5</v>
      </c>
      <c r="AX61">
        <v>5.87</v>
      </c>
      <c r="AY61">
        <v>112</v>
      </c>
      <c r="AZ61">
        <v>0</v>
      </c>
      <c r="BA61">
        <v>0</v>
      </c>
      <c r="BB61">
        <v>48</v>
      </c>
    </row>
    <row r="62" spans="1:54">
      <c r="G62" t="s">
        <v>104</v>
      </c>
      <c r="H62" s="115">
        <v>129.91</v>
      </c>
      <c r="I62" s="88">
        <v>46.37</v>
      </c>
      <c r="J62" s="88">
        <v>3.11</v>
      </c>
      <c r="K62" s="88">
        <v>0</v>
      </c>
      <c r="L62" s="88">
        <v>20.329999999999998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2.75</v>
      </c>
      <c r="Y62">
        <v>16.82</v>
      </c>
      <c r="Z62">
        <v>4.79</v>
      </c>
      <c r="AA62">
        <v>5.27</v>
      </c>
      <c r="AB62">
        <v>4.79</v>
      </c>
      <c r="AC62">
        <v>0.42</v>
      </c>
      <c r="AD62">
        <v>0.26</v>
      </c>
      <c r="AE62">
        <v>0.36</v>
      </c>
      <c r="AF62">
        <v>0.65</v>
      </c>
      <c r="AG62">
        <v>0.47</v>
      </c>
      <c r="AH62">
        <v>0.56999999999999995</v>
      </c>
      <c r="AI62">
        <v>0.51</v>
      </c>
      <c r="AJ62">
        <v>0.36</v>
      </c>
      <c r="AK62">
        <v>0.35</v>
      </c>
      <c r="AL62">
        <v>0</v>
      </c>
      <c r="AM62">
        <v>0</v>
      </c>
      <c r="AN62">
        <v>48.64</v>
      </c>
      <c r="AO62">
        <v>222.02</v>
      </c>
      <c r="AP62">
        <v>79.290000000000006</v>
      </c>
      <c r="AQ62">
        <v>16.3</v>
      </c>
      <c r="AR62">
        <v>20</v>
      </c>
      <c r="AS62">
        <v>60</v>
      </c>
      <c r="AT62">
        <v>30</v>
      </c>
      <c r="AU62">
        <v>30</v>
      </c>
      <c r="AV62">
        <v>50</v>
      </c>
      <c r="AW62">
        <v>5</v>
      </c>
      <c r="AX62">
        <v>5.48</v>
      </c>
      <c r="AY62">
        <v>107.1</v>
      </c>
      <c r="AZ62">
        <v>0</v>
      </c>
      <c r="BA62">
        <v>0</v>
      </c>
      <c r="BB62">
        <v>45.9</v>
      </c>
    </row>
    <row r="63" spans="1:54">
      <c r="G63" t="s">
        <v>105</v>
      </c>
      <c r="H63" s="115">
        <v>126.86000000000001</v>
      </c>
      <c r="I63" s="88">
        <v>43.97</v>
      </c>
      <c r="J63" s="88">
        <v>3.11</v>
      </c>
      <c r="K63" s="88">
        <v>0</v>
      </c>
      <c r="L63" s="88">
        <v>19.939999999999998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2.75</v>
      </c>
      <c r="Y63">
        <v>19.37</v>
      </c>
      <c r="Z63">
        <v>4.79</v>
      </c>
      <c r="AA63">
        <v>5.27</v>
      </c>
      <c r="AB63">
        <v>4.79</v>
      </c>
      <c r="AC63">
        <v>0.42</v>
      </c>
      <c r="AD63">
        <v>0.26</v>
      </c>
      <c r="AE63">
        <v>0.36</v>
      </c>
      <c r="AF63">
        <v>0.65</v>
      </c>
      <c r="AG63">
        <v>0.47</v>
      </c>
      <c r="AH63">
        <v>0.56999999999999995</v>
      </c>
      <c r="AI63">
        <v>0.51</v>
      </c>
      <c r="AJ63">
        <v>0.36</v>
      </c>
      <c r="AK63">
        <v>0.35</v>
      </c>
      <c r="AL63">
        <v>0</v>
      </c>
      <c r="AM63">
        <v>0</v>
      </c>
      <c r="AN63">
        <v>48.64</v>
      </c>
      <c r="AO63">
        <v>222.02</v>
      </c>
      <c r="AP63">
        <v>79.290000000000006</v>
      </c>
      <c r="AQ63">
        <v>16.3</v>
      </c>
      <c r="AR63">
        <v>20</v>
      </c>
      <c r="AS63">
        <v>60</v>
      </c>
      <c r="AT63">
        <v>30</v>
      </c>
      <c r="AU63">
        <v>30</v>
      </c>
      <c r="AV63">
        <v>50</v>
      </c>
      <c r="AW63">
        <v>5</v>
      </c>
      <c r="AX63">
        <v>5.09</v>
      </c>
      <c r="AY63">
        <v>101.5</v>
      </c>
      <c r="AZ63">
        <v>0</v>
      </c>
      <c r="BA63">
        <v>0</v>
      </c>
      <c r="BB63">
        <v>43.5</v>
      </c>
    </row>
    <row r="64" spans="1:54">
      <c r="G64" t="s">
        <v>106</v>
      </c>
      <c r="H64" s="115">
        <v>116.36000000000001</v>
      </c>
      <c r="I64" s="88">
        <v>39.47</v>
      </c>
      <c r="J64" s="88">
        <v>3.11</v>
      </c>
      <c r="K64" s="88">
        <v>0</v>
      </c>
      <c r="L64" s="88">
        <v>19.25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2.75</v>
      </c>
      <c r="Y64">
        <v>19.37</v>
      </c>
      <c r="Z64">
        <v>4.79</v>
      </c>
      <c r="AA64">
        <v>5.27</v>
      </c>
      <c r="AB64">
        <v>4.79</v>
      </c>
      <c r="AC64">
        <v>0.42</v>
      </c>
      <c r="AD64">
        <v>0.26</v>
      </c>
      <c r="AE64">
        <v>0.36</v>
      </c>
      <c r="AF64">
        <v>0.65</v>
      </c>
      <c r="AG64">
        <v>0.47</v>
      </c>
      <c r="AH64">
        <v>0.56999999999999995</v>
      </c>
      <c r="AI64">
        <v>0.51</v>
      </c>
      <c r="AJ64">
        <v>0.36</v>
      </c>
      <c r="AK64">
        <v>0.35</v>
      </c>
      <c r="AL64">
        <v>0</v>
      </c>
      <c r="AM64">
        <v>0</v>
      </c>
      <c r="AN64">
        <v>48.64</v>
      </c>
      <c r="AO64">
        <v>222.02</v>
      </c>
      <c r="AP64">
        <v>79.290000000000006</v>
      </c>
      <c r="AQ64">
        <v>16.3</v>
      </c>
      <c r="AR64">
        <v>20</v>
      </c>
      <c r="AS64">
        <v>60</v>
      </c>
      <c r="AT64">
        <v>30</v>
      </c>
      <c r="AU64">
        <v>30</v>
      </c>
      <c r="AV64">
        <v>50</v>
      </c>
      <c r="AW64">
        <v>5</v>
      </c>
      <c r="AX64">
        <v>4.4000000000000004</v>
      </c>
      <c r="AY64">
        <v>91</v>
      </c>
      <c r="AZ64">
        <v>0</v>
      </c>
      <c r="BA64">
        <v>0</v>
      </c>
      <c r="BB64">
        <v>39</v>
      </c>
    </row>
    <row r="65" spans="7:54">
      <c r="G65" t="s">
        <v>107</v>
      </c>
      <c r="H65" s="115">
        <v>109.36000000000001</v>
      </c>
      <c r="I65" s="88">
        <v>36.47</v>
      </c>
      <c r="J65" s="88">
        <v>3.11</v>
      </c>
      <c r="K65" s="88">
        <v>0</v>
      </c>
      <c r="L65" s="88">
        <v>18.86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2.75</v>
      </c>
      <c r="Y65">
        <v>19.37</v>
      </c>
      <c r="Z65">
        <v>4.79</v>
      </c>
      <c r="AA65">
        <v>5.27</v>
      </c>
      <c r="AB65">
        <v>4.79</v>
      </c>
      <c r="AC65">
        <v>0.42</v>
      </c>
      <c r="AD65">
        <v>0.26</v>
      </c>
      <c r="AE65">
        <v>0.36</v>
      </c>
      <c r="AF65">
        <v>0.65</v>
      </c>
      <c r="AG65">
        <v>0.47</v>
      </c>
      <c r="AH65">
        <v>0.56999999999999995</v>
      </c>
      <c r="AI65">
        <v>0.51</v>
      </c>
      <c r="AJ65">
        <v>0.36</v>
      </c>
      <c r="AK65">
        <v>0.35</v>
      </c>
      <c r="AL65">
        <v>0</v>
      </c>
      <c r="AM65">
        <v>0</v>
      </c>
      <c r="AN65">
        <v>48.64</v>
      </c>
      <c r="AO65">
        <v>222.02</v>
      </c>
      <c r="AP65">
        <v>79.290000000000006</v>
      </c>
      <c r="AQ65">
        <v>16.3</v>
      </c>
      <c r="AR65">
        <v>20</v>
      </c>
      <c r="AS65">
        <v>60</v>
      </c>
      <c r="AT65">
        <v>30</v>
      </c>
      <c r="AU65">
        <v>30</v>
      </c>
      <c r="AV65">
        <v>50</v>
      </c>
      <c r="AW65">
        <v>5</v>
      </c>
      <c r="AX65">
        <v>4.01</v>
      </c>
      <c r="AY65">
        <v>84</v>
      </c>
      <c r="AZ65">
        <v>0</v>
      </c>
      <c r="BA65">
        <v>0</v>
      </c>
      <c r="BB65">
        <v>36</v>
      </c>
    </row>
    <row r="66" spans="7:54">
      <c r="G66" t="s">
        <v>108</v>
      </c>
      <c r="H66" s="115">
        <v>100.26000000000002</v>
      </c>
      <c r="I66" s="88">
        <v>32.57</v>
      </c>
      <c r="J66" s="88">
        <v>3.11</v>
      </c>
      <c r="K66" s="88">
        <v>0</v>
      </c>
      <c r="L66" s="88">
        <v>18.079999999999998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2.75</v>
      </c>
      <c r="Y66">
        <v>19.37</v>
      </c>
      <c r="Z66">
        <v>4.79</v>
      </c>
      <c r="AA66">
        <v>5.27</v>
      </c>
      <c r="AB66">
        <v>4.79</v>
      </c>
      <c r="AC66">
        <v>0.42</v>
      </c>
      <c r="AD66">
        <v>0.26</v>
      </c>
      <c r="AE66">
        <v>0.36</v>
      </c>
      <c r="AF66">
        <v>0.65</v>
      </c>
      <c r="AG66">
        <v>0.47</v>
      </c>
      <c r="AH66">
        <v>0.56999999999999995</v>
      </c>
      <c r="AI66">
        <v>0.51</v>
      </c>
      <c r="AJ66">
        <v>0.36</v>
      </c>
      <c r="AK66">
        <v>0.35</v>
      </c>
      <c r="AL66">
        <v>0</v>
      </c>
      <c r="AM66">
        <v>0</v>
      </c>
      <c r="AN66">
        <v>48.64</v>
      </c>
      <c r="AO66">
        <v>222.02</v>
      </c>
      <c r="AP66">
        <v>79.290000000000006</v>
      </c>
      <c r="AQ66">
        <v>16.3</v>
      </c>
      <c r="AR66">
        <v>20</v>
      </c>
      <c r="AS66">
        <v>60</v>
      </c>
      <c r="AT66">
        <v>30</v>
      </c>
      <c r="AU66">
        <v>30</v>
      </c>
      <c r="AV66">
        <v>50</v>
      </c>
      <c r="AW66">
        <v>5</v>
      </c>
      <c r="AX66">
        <v>3.23</v>
      </c>
      <c r="AY66">
        <v>74.900000000000006</v>
      </c>
      <c r="AZ66">
        <v>0</v>
      </c>
      <c r="BA66">
        <v>0</v>
      </c>
      <c r="BB66">
        <v>32.1</v>
      </c>
    </row>
    <row r="67" spans="7:54">
      <c r="G67" t="s">
        <v>109</v>
      </c>
      <c r="H67" s="115">
        <v>95.360000000000014</v>
      </c>
      <c r="I67" s="88">
        <v>30.47</v>
      </c>
      <c r="J67" s="88">
        <v>3.11</v>
      </c>
      <c r="K67" s="88">
        <v>0</v>
      </c>
      <c r="L67" s="88">
        <v>17.489999999999998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2.75</v>
      </c>
      <c r="Y67">
        <v>19.37</v>
      </c>
      <c r="Z67">
        <v>4.79</v>
      </c>
      <c r="AA67">
        <v>5.27</v>
      </c>
      <c r="AB67">
        <v>4.79</v>
      </c>
      <c r="AC67">
        <v>0.42</v>
      </c>
      <c r="AD67">
        <v>0.26</v>
      </c>
      <c r="AE67">
        <v>0.36</v>
      </c>
      <c r="AF67">
        <v>0.65</v>
      </c>
      <c r="AG67">
        <v>0.47</v>
      </c>
      <c r="AH67">
        <v>0.56999999999999995</v>
      </c>
      <c r="AI67">
        <v>0.51</v>
      </c>
      <c r="AJ67">
        <v>0.36</v>
      </c>
      <c r="AK67">
        <v>0.35</v>
      </c>
      <c r="AL67">
        <v>0</v>
      </c>
      <c r="AM67">
        <v>0</v>
      </c>
      <c r="AN67">
        <v>48.64</v>
      </c>
      <c r="AO67">
        <v>222.02</v>
      </c>
      <c r="AP67">
        <v>79.290000000000006</v>
      </c>
      <c r="AQ67">
        <v>16.3</v>
      </c>
      <c r="AR67">
        <v>20</v>
      </c>
      <c r="AS67">
        <v>60</v>
      </c>
      <c r="AT67">
        <v>30</v>
      </c>
      <c r="AU67">
        <v>30</v>
      </c>
      <c r="AV67">
        <v>50</v>
      </c>
      <c r="AW67">
        <v>5</v>
      </c>
      <c r="AX67">
        <v>2.64</v>
      </c>
      <c r="AY67">
        <v>70</v>
      </c>
      <c r="AZ67">
        <v>0</v>
      </c>
      <c r="BA67">
        <v>0</v>
      </c>
      <c r="BB67">
        <v>30</v>
      </c>
    </row>
    <row r="68" spans="7:54">
      <c r="G68" t="s">
        <v>110</v>
      </c>
      <c r="H68" s="115">
        <v>81.360000000000014</v>
      </c>
      <c r="I68" s="88">
        <v>24.47</v>
      </c>
      <c r="J68" s="88">
        <v>3.11</v>
      </c>
      <c r="K68" s="88">
        <v>0</v>
      </c>
      <c r="L68" s="88">
        <v>16.899999999999999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2.75</v>
      </c>
      <c r="Y68">
        <v>19.37</v>
      </c>
      <c r="Z68">
        <v>4.79</v>
      </c>
      <c r="AA68">
        <v>5.27</v>
      </c>
      <c r="AB68">
        <v>4.79</v>
      </c>
      <c r="AC68">
        <v>0.42</v>
      </c>
      <c r="AD68">
        <v>0.26</v>
      </c>
      <c r="AE68">
        <v>0.36</v>
      </c>
      <c r="AF68">
        <v>0.65</v>
      </c>
      <c r="AG68">
        <v>0.47</v>
      </c>
      <c r="AH68">
        <v>0.56999999999999995</v>
      </c>
      <c r="AI68">
        <v>0.51</v>
      </c>
      <c r="AJ68">
        <v>0.36</v>
      </c>
      <c r="AK68">
        <v>0.35</v>
      </c>
      <c r="AL68">
        <v>0</v>
      </c>
      <c r="AM68">
        <v>0</v>
      </c>
      <c r="AN68">
        <v>48.64</v>
      </c>
      <c r="AO68">
        <v>222.02</v>
      </c>
      <c r="AP68">
        <v>79.290000000000006</v>
      </c>
      <c r="AQ68">
        <v>16.3</v>
      </c>
      <c r="AR68">
        <v>20</v>
      </c>
      <c r="AS68">
        <v>60</v>
      </c>
      <c r="AT68">
        <v>30</v>
      </c>
      <c r="AU68">
        <v>30</v>
      </c>
      <c r="AV68">
        <v>50</v>
      </c>
      <c r="AW68">
        <v>5</v>
      </c>
      <c r="AX68">
        <v>2.0499999999999998</v>
      </c>
      <c r="AY68">
        <v>56</v>
      </c>
      <c r="AZ68">
        <v>0</v>
      </c>
      <c r="BA68">
        <v>0</v>
      </c>
      <c r="BB68">
        <v>24</v>
      </c>
    </row>
    <row r="69" spans="7:54">
      <c r="G69" t="s">
        <v>111</v>
      </c>
      <c r="H69" s="115">
        <v>70.860000000000014</v>
      </c>
      <c r="I69" s="88">
        <v>19.97</v>
      </c>
      <c r="J69" s="88">
        <v>3.11</v>
      </c>
      <c r="K69" s="88">
        <v>0</v>
      </c>
      <c r="L69" s="88">
        <v>16.22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2.75</v>
      </c>
      <c r="Y69">
        <v>19.37</v>
      </c>
      <c r="Z69">
        <v>4.79</v>
      </c>
      <c r="AA69">
        <v>5.27</v>
      </c>
      <c r="AB69">
        <v>4.79</v>
      </c>
      <c r="AC69">
        <v>0.42</v>
      </c>
      <c r="AD69">
        <v>0.26</v>
      </c>
      <c r="AE69">
        <v>0.36</v>
      </c>
      <c r="AF69">
        <v>0.65</v>
      </c>
      <c r="AG69">
        <v>0.47</v>
      </c>
      <c r="AH69">
        <v>0.56999999999999995</v>
      </c>
      <c r="AI69">
        <v>0.51</v>
      </c>
      <c r="AJ69">
        <v>0.36</v>
      </c>
      <c r="AK69">
        <v>0.35</v>
      </c>
      <c r="AL69">
        <v>0</v>
      </c>
      <c r="AM69">
        <v>0</v>
      </c>
      <c r="AN69">
        <v>48.64</v>
      </c>
      <c r="AO69">
        <v>222.02</v>
      </c>
      <c r="AP69">
        <v>79.290000000000006</v>
      </c>
      <c r="AQ69">
        <v>16.3</v>
      </c>
      <c r="AR69">
        <v>20</v>
      </c>
      <c r="AS69">
        <v>60</v>
      </c>
      <c r="AT69">
        <v>30</v>
      </c>
      <c r="AU69">
        <v>30</v>
      </c>
      <c r="AV69">
        <v>50</v>
      </c>
      <c r="AW69">
        <v>5</v>
      </c>
      <c r="AX69">
        <v>1.37</v>
      </c>
      <c r="AY69">
        <v>45.5</v>
      </c>
      <c r="AZ69">
        <v>0</v>
      </c>
      <c r="BA69">
        <v>0</v>
      </c>
      <c r="BB69">
        <v>19.5</v>
      </c>
    </row>
    <row r="70" spans="7:54">
      <c r="G70" t="s">
        <v>112</v>
      </c>
      <c r="H70" s="115">
        <v>60.360000000000007</v>
      </c>
      <c r="I70" s="88">
        <v>15.47</v>
      </c>
      <c r="J70" s="88">
        <v>3.11</v>
      </c>
      <c r="K70" s="88">
        <v>0</v>
      </c>
      <c r="L70" s="88">
        <v>15.629999999999997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2.75</v>
      </c>
      <c r="Y70">
        <v>19.37</v>
      </c>
      <c r="Z70">
        <v>4.79</v>
      </c>
      <c r="AA70">
        <v>5.27</v>
      </c>
      <c r="AB70">
        <v>4.79</v>
      </c>
      <c r="AC70">
        <v>0.42</v>
      </c>
      <c r="AD70">
        <v>0.26</v>
      </c>
      <c r="AE70">
        <v>0.36</v>
      </c>
      <c r="AF70">
        <v>0.65</v>
      </c>
      <c r="AG70">
        <v>0.47</v>
      </c>
      <c r="AH70">
        <v>0.56999999999999995</v>
      </c>
      <c r="AI70">
        <v>0.51</v>
      </c>
      <c r="AJ70">
        <v>0.36</v>
      </c>
      <c r="AK70">
        <v>0.35</v>
      </c>
      <c r="AL70">
        <v>0</v>
      </c>
      <c r="AM70">
        <v>0</v>
      </c>
      <c r="AN70">
        <v>48.64</v>
      </c>
      <c r="AO70">
        <v>222.02</v>
      </c>
      <c r="AP70">
        <v>79.290000000000006</v>
      </c>
      <c r="AQ70">
        <v>16.3</v>
      </c>
      <c r="AR70">
        <v>20</v>
      </c>
      <c r="AS70">
        <v>60</v>
      </c>
      <c r="AT70">
        <v>30</v>
      </c>
      <c r="AU70">
        <v>30</v>
      </c>
      <c r="AV70">
        <v>50</v>
      </c>
      <c r="AW70">
        <v>5</v>
      </c>
      <c r="AX70">
        <v>0.78</v>
      </c>
      <c r="AY70">
        <v>35</v>
      </c>
      <c r="AZ70">
        <v>0</v>
      </c>
      <c r="BA70">
        <v>0</v>
      </c>
      <c r="BB70">
        <v>15</v>
      </c>
    </row>
    <row r="71" spans="7:54">
      <c r="G71" t="s">
        <v>113</v>
      </c>
      <c r="H71" s="115">
        <v>49.860000000000007</v>
      </c>
      <c r="I71" s="88">
        <v>10.97</v>
      </c>
      <c r="J71" s="88">
        <v>3.11</v>
      </c>
      <c r="K71" s="88">
        <v>0</v>
      </c>
      <c r="L71" s="88">
        <v>15.239999999999998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2.75</v>
      </c>
      <c r="Y71">
        <v>19.37</v>
      </c>
      <c r="Z71">
        <v>4.79</v>
      </c>
      <c r="AA71">
        <v>5.27</v>
      </c>
      <c r="AB71">
        <v>4.79</v>
      </c>
      <c r="AC71">
        <v>0.42</v>
      </c>
      <c r="AD71">
        <v>0.26</v>
      </c>
      <c r="AE71">
        <v>0.36</v>
      </c>
      <c r="AF71">
        <v>0.65</v>
      </c>
      <c r="AG71">
        <v>0.47</v>
      </c>
      <c r="AH71">
        <v>0.56999999999999995</v>
      </c>
      <c r="AI71">
        <v>0.51</v>
      </c>
      <c r="AJ71">
        <v>0.36</v>
      </c>
      <c r="AK71">
        <v>0.35</v>
      </c>
      <c r="AL71">
        <v>0</v>
      </c>
      <c r="AM71">
        <v>0</v>
      </c>
      <c r="AN71">
        <v>48.64</v>
      </c>
      <c r="AO71">
        <v>222.02</v>
      </c>
      <c r="AP71">
        <v>79.290000000000006</v>
      </c>
      <c r="AQ71">
        <v>16.3</v>
      </c>
      <c r="AR71">
        <v>20</v>
      </c>
      <c r="AS71">
        <v>60</v>
      </c>
      <c r="AT71">
        <v>30</v>
      </c>
      <c r="AU71">
        <v>30</v>
      </c>
      <c r="AV71">
        <v>50</v>
      </c>
      <c r="AW71">
        <v>5</v>
      </c>
      <c r="AX71">
        <v>0.39</v>
      </c>
      <c r="AY71">
        <v>24.5</v>
      </c>
      <c r="AZ71">
        <v>0</v>
      </c>
      <c r="BA71">
        <v>0</v>
      </c>
      <c r="BB71">
        <v>10.5</v>
      </c>
    </row>
    <row r="72" spans="7:54">
      <c r="G72" t="s">
        <v>114</v>
      </c>
      <c r="H72" s="115">
        <v>80.56</v>
      </c>
      <c r="I72" s="88">
        <v>6.47</v>
      </c>
      <c r="J72" s="88">
        <v>3.11</v>
      </c>
      <c r="K72" s="88">
        <v>0</v>
      </c>
      <c r="L72" s="88">
        <v>14.949999999999998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2.75</v>
      </c>
      <c r="Y72">
        <v>19.37</v>
      </c>
      <c r="Z72">
        <v>4.79</v>
      </c>
      <c r="AA72">
        <v>5.27</v>
      </c>
      <c r="AB72">
        <v>4.79</v>
      </c>
      <c r="AC72">
        <v>0.42</v>
      </c>
      <c r="AD72">
        <v>0.26</v>
      </c>
      <c r="AE72">
        <v>0.36</v>
      </c>
      <c r="AF72">
        <v>0.65</v>
      </c>
      <c r="AG72">
        <v>0.47</v>
      </c>
      <c r="AH72">
        <v>0.56999999999999995</v>
      </c>
      <c r="AI72">
        <v>0.51</v>
      </c>
      <c r="AJ72">
        <v>0.36</v>
      </c>
      <c r="AK72">
        <v>0.35</v>
      </c>
      <c r="AL72">
        <v>41.2</v>
      </c>
      <c r="AM72">
        <v>0</v>
      </c>
      <c r="AN72">
        <v>48.64</v>
      </c>
      <c r="AO72">
        <v>222.02</v>
      </c>
      <c r="AP72">
        <v>79.290000000000006</v>
      </c>
      <c r="AQ72">
        <v>16.3</v>
      </c>
      <c r="AR72">
        <v>20</v>
      </c>
      <c r="AS72">
        <v>60</v>
      </c>
      <c r="AT72">
        <v>30</v>
      </c>
      <c r="AU72">
        <v>30</v>
      </c>
      <c r="AV72">
        <v>50</v>
      </c>
      <c r="AW72">
        <v>5</v>
      </c>
      <c r="AX72">
        <v>0.1</v>
      </c>
      <c r="AY72">
        <v>14</v>
      </c>
      <c r="AZ72">
        <v>0</v>
      </c>
      <c r="BA72">
        <v>0</v>
      </c>
      <c r="BB72">
        <v>6</v>
      </c>
    </row>
    <row r="73" spans="7:54">
      <c r="G73" t="s">
        <v>115</v>
      </c>
      <c r="H73" s="115">
        <v>126.85000000000001</v>
      </c>
      <c r="I73" s="88">
        <v>1.67</v>
      </c>
      <c r="J73" s="88">
        <v>3.11</v>
      </c>
      <c r="K73" s="88">
        <v>0</v>
      </c>
      <c r="L73" s="88">
        <v>14.849999999999998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2.75</v>
      </c>
      <c r="Y73">
        <v>19.37</v>
      </c>
      <c r="Z73">
        <v>4.79</v>
      </c>
      <c r="AA73">
        <v>5.27</v>
      </c>
      <c r="AB73">
        <v>4.79</v>
      </c>
      <c r="AC73">
        <v>0.42</v>
      </c>
      <c r="AD73">
        <v>0.26</v>
      </c>
      <c r="AE73">
        <v>0.36</v>
      </c>
      <c r="AF73">
        <v>0.65</v>
      </c>
      <c r="AG73">
        <v>0.47</v>
      </c>
      <c r="AH73">
        <v>0.56999999999999995</v>
      </c>
      <c r="AI73">
        <v>0.51</v>
      </c>
      <c r="AJ73">
        <v>0.36</v>
      </c>
      <c r="AK73">
        <v>0.35</v>
      </c>
      <c r="AL73">
        <v>98.69</v>
      </c>
      <c r="AM73">
        <v>0</v>
      </c>
      <c r="AN73">
        <v>48.64</v>
      </c>
      <c r="AO73">
        <v>222.02</v>
      </c>
      <c r="AP73">
        <v>79.290000000000006</v>
      </c>
      <c r="AQ73">
        <v>16.3</v>
      </c>
      <c r="AR73">
        <v>20</v>
      </c>
      <c r="AS73">
        <v>60</v>
      </c>
      <c r="AT73">
        <v>30</v>
      </c>
      <c r="AU73">
        <v>30</v>
      </c>
      <c r="AV73">
        <v>50</v>
      </c>
      <c r="AW73">
        <v>5</v>
      </c>
      <c r="AX73">
        <v>0</v>
      </c>
      <c r="AY73">
        <v>2.8</v>
      </c>
      <c r="AZ73">
        <v>0</v>
      </c>
      <c r="BA73">
        <v>0</v>
      </c>
      <c r="BB73">
        <v>1.2</v>
      </c>
    </row>
    <row r="74" spans="7:54">
      <c r="G74" t="s">
        <v>116</v>
      </c>
      <c r="H74" s="115">
        <v>157.08000000000001</v>
      </c>
      <c r="I74" s="88">
        <v>1.0699999999999998</v>
      </c>
      <c r="J74" s="88">
        <v>3.11</v>
      </c>
      <c r="K74" s="88">
        <v>0</v>
      </c>
      <c r="L74" s="88">
        <v>14.849999999999998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2.75</v>
      </c>
      <c r="Y74">
        <v>19.37</v>
      </c>
      <c r="Z74">
        <v>4.79</v>
      </c>
      <c r="AA74">
        <v>5.27</v>
      </c>
      <c r="AB74">
        <v>4.79</v>
      </c>
      <c r="AC74">
        <v>0.42</v>
      </c>
      <c r="AD74">
        <v>0.26</v>
      </c>
      <c r="AE74">
        <v>0.36</v>
      </c>
      <c r="AF74">
        <v>0.65</v>
      </c>
      <c r="AG74">
        <v>0.47</v>
      </c>
      <c r="AH74">
        <v>0.56999999999999995</v>
      </c>
      <c r="AI74">
        <v>0.51</v>
      </c>
      <c r="AJ74">
        <v>0.36</v>
      </c>
      <c r="AK74">
        <v>0.35</v>
      </c>
      <c r="AL74">
        <v>130.32</v>
      </c>
      <c r="AM74">
        <v>0</v>
      </c>
      <c r="AN74">
        <v>48.64</v>
      </c>
      <c r="AO74">
        <v>222.02</v>
      </c>
      <c r="AP74">
        <v>79.290000000000006</v>
      </c>
      <c r="AQ74">
        <v>16.3</v>
      </c>
      <c r="AR74">
        <v>20</v>
      </c>
      <c r="AS74">
        <v>60</v>
      </c>
      <c r="AT74">
        <v>30</v>
      </c>
      <c r="AU74">
        <v>30</v>
      </c>
      <c r="AV74">
        <v>50</v>
      </c>
      <c r="AW74">
        <v>5</v>
      </c>
      <c r="AX74">
        <v>0</v>
      </c>
      <c r="AY74">
        <v>1.4</v>
      </c>
      <c r="AZ74">
        <v>0</v>
      </c>
      <c r="BA74">
        <v>0</v>
      </c>
      <c r="BB74">
        <v>0.6</v>
      </c>
    </row>
    <row r="75" spans="7:54">
      <c r="G75" t="s">
        <v>117</v>
      </c>
      <c r="H75" s="115">
        <v>27.91</v>
      </c>
      <c r="I75" s="88">
        <v>0.55000000000000004</v>
      </c>
      <c r="J75" s="88">
        <v>3.27</v>
      </c>
      <c r="K75" s="88">
        <v>0</v>
      </c>
      <c r="L75" s="88">
        <v>16.77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2.85</v>
      </c>
      <c r="Y75">
        <v>21.4</v>
      </c>
      <c r="Z75">
        <v>6.71</v>
      </c>
      <c r="AA75">
        <v>5.27</v>
      </c>
      <c r="AB75">
        <v>4.79</v>
      </c>
      <c r="AC75">
        <v>0.5</v>
      </c>
      <c r="AD75">
        <v>0.31</v>
      </c>
      <c r="AE75">
        <v>0.42</v>
      </c>
      <c r="AF75">
        <v>0.76</v>
      </c>
      <c r="AG75">
        <v>0.55000000000000004</v>
      </c>
      <c r="AH75">
        <v>0.66</v>
      </c>
      <c r="AI75">
        <v>0.57999999999999996</v>
      </c>
      <c r="AJ75">
        <v>0.42</v>
      </c>
      <c r="AK75">
        <v>0.41</v>
      </c>
      <c r="AL75">
        <v>0</v>
      </c>
      <c r="AM75">
        <v>53.34</v>
      </c>
      <c r="AN75">
        <v>48.64</v>
      </c>
      <c r="AO75">
        <v>0</v>
      </c>
      <c r="AP75">
        <v>0</v>
      </c>
      <c r="AQ75">
        <v>16.3</v>
      </c>
      <c r="AR75">
        <v>20</v>
      </c>
      <c r="AS75">
        <v>60</v>
      </c>
      <c r="AT75">
        <v>30</v>
      </c>
      <c r="AU75">
        <v>30</v>
      </c>
      <c r="AV75">
        <v>50</v>
      </c>
      <c r="AW75">
        <v>5</v>
      </c>
      <c r="AX75">
        <v>0</v>
      </c>
      <c r="AY75">
        <v>0</v>
      </c>
      <c r="AZ75">
        <v>0</v>
      </c>
      <c r="BA75">
        <v>0</v>
      </c>
      <c r="BB75">
        <v>0</v>
      </c>
    </row>
    <row r="76" spans="7:54">
      <c r="G76" t="s">
        <v>118</v>
      </c>
      <c r="H76" s="115">
        <v>27.91</v>
      </c>
      <c r="I76" s="88">
        <v>0.55000000000000004</v>
      </c>
      <c r="J76" s="88">
        <v>3.27</v>
      </c>
      <c r="K76" s="88">
        <v>0</v>
      </c>
      <c r="L76" s="88">
        <v>16.77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2.85</v>
      </c>
      <c r="Y76">
        <v>21.4</v>
      </c>
      <c r="Z76">
        <v>6.71</v>
      </c>
      <c r="AA76">
        <v>5.27</v>
      </c>
      <c r="AB76">
        <v>4.79</v>
      </c>
      <c r="AC76">
        <v>0.5</v>
      </c>
      <c r="AD76">
        <v>0.31</v>
      </c>
      <c r="AE76">
        <v>0.42</v>
      </c>
      <c r="AF76">
        <v>0.76</v>
      </c>
      <c r="AG76">
        <v>0.55000000000000004</v>
      </c>
      <c r="AH76">
        <v>0.66</v>
      </c>
      <c r="AI76">
        <v>0.57999999999999996</v>
      </c>
      <c r="AJ76">
        <v>0.42</v>
      </c>
      <c r="AK76">
        <v>0.41</v>
      </c>
      <c r="AL76">
        <v>0</v>
      </c>
      <c r="AM76">
        <v>53.34</v>
      </c>
      <c r="AN76">
        <v>48.64</v>
      </c>
      <c r="AO76">
        <v>0</v>
      </c>
      <c r="AP76">
        <v>0</v>
      </c>
      <c r="AQ76">
        <v>16.3</v>
      </c>
      <c r="AR76">
        <v>20</v>
      </c>
      <c r="AS76">
        <v>60</v>
      </c>
      <c r="AT76">
        <v>30</v>
      </c>
      <c r="AU76">
        <v>30</v>
      </c>
      <c r="AV76">
        <v>50</v>
      </c>
      <c r="AW76">
        <v>5</v>
      </c>
      <c r="AX76">
        <v>0</v>
      </c>
      <c r="AY76">
        <v>0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27.91</v>
      </c>
      <c r="I77" s="88">
        <v>0.55000000000000004</v>
      </c>
      <c r="J77" s="88">
        <v>3.27</v>
      </c>
      <c r="K77" s="88">
        <v>0</v>
      </c>
      <c r="L77" s="88">
        <v>16.77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2.85</v>
      </c>
      <c r="Y77">
        <v>21.4</v>
      </c>
      <c r="Z77">
        <v>6.71</v>
      </c>
      <c r="AA77">
        <v>5.27</v>
      </c>
      <c r="AB77">
        <v>4.79</v>
      </c>
      <c r="AC77">
        <v>0.5</v>
      </c>
      <c r="AD77">
        <v>0.31</v>
      </c>
      <c r="AE77">
        <v>0.42</v>
      </c>
      <c r="AF77">
        <v>0.76</v>
      </c>
      <c r="AG77">
        <v>0.55000000000000004</v>
      </c>
      <c r="AH77">
        <v>0.66</v>
      </c>
      <c r="AI77">
        <v>0.57999999999999996</v>
      </c>
      <c r="AJ77">
        <v>0.42</v>
      </c>
      <c r="AK77">
        <v>0.41</v>
      </c>
      <c r="AL77">
        <v>0</v>
      </c>
      <c r="AM77">
        <v>53.34</v>
      </c>
      <c r="AN77">
        <v>48.64</v>
      </c>
      <c r="AO77">
        <v>0</v>
      </c>
      <c r="AP77">
        <v>0</v>
      </c>
      <c r="AQ77">
        <v>16.3</v>
      </c>
      <c r="AR77">
        <v>20</v>
      </c>
      <c r="AS77">
        <v>60</v>
      </c>
      <c r="AT77">
        <v>30</v>
      </c>
      <c r="AU77">
        <v>30</v>
      </c>
      <c r="AV77">
        <v>50</v>
      </c>
      <c r="AW77">
        <v>5</v>
      </c>
      <c r="AX77">
        <v>0</v>
      </c>
      <c r="AY77">
        <v>0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27.91</v>
      </c>
      <c r="I78" s="88">
        <v>0.55000000000000004</v>
      </c>
      <c r="J78" s="88">
        <v>3.27</v>
      </c>
      <c r="K78" s="88">
        <v>0</v>
      </c>
      <c r="L78" s="88">
        <v>16.77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2.85</v>
      </c>
      <c r="Y78">
        <v>21.4</v>
      </c>
      <c r="Z78">
        <v>6.71</v>
      </c>
      <c r="AA78">
        <v>5.27</v>
      </c>
      <c r="AB78">
        <v>4.79</v>
      </c>
      <c r="AC78">
        <v>0.5</v>
      </c>
      <c r="AD78">
        <v>0.31</v>
      </c>
      <c r="AE78">
        <v>0.42</v>
      </c>
      <c r="AF78">
        <v>0.76</v>
      </c>
      <c r="AG78">
        <v>0.55000000000000004</v>
      </c>
      <c r="AH78">
        <v>0.66</v>
      </c>
      <c r="AI78">
        <v>0.57999999999999996</v>
      </c>
      <c r="AJ78">
        <v>0.42</v>
      </c>
      <c r="AK78">
        <v>0.41</v>
      </c>
      <c r="AL78">
        <v>0</v>
      </c>
      <c r="AM78">
        <v>53.34</v>
      </c>
      <c r="AN78">
        <v>48.64</v>
      </c>
      <c r="AO78">
        <v>0</v>
      </c>
      <c r="AP78">
        <v>0</v>
      </c>
      <c r="AQ78">
        <v>16.3</v>
      </c>
      <c r="AR78">
        <v>20</v>
      </c>
      <c r="AS78">
        <v>60</v>
      </c>
      <c r="AT78">
        <v>30</v>
      </c>
      <c r="AU78">
        <v>30</v>
      </c>
      <c r="AV78">
        <v>50</v>
      </c>
      <c r="AW78">
        <v>5</v>
      </c>
      <c r="AX78">
        <v>0</v>
      </c>
      <c r="AY78">
        <v>0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27.91</v>
      </c>
      <c r="I79" s="88">
        <v>0.55000000000000004</v>
      </c>
      <c r="J79" s="88">
        <v>3.27</v>
      </c>
      <c r="K79" s="88">
        <v>0</v>
      </c>
      <c r="L79" s="88">
        <v>16.77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2.85</v>
      </c>
      <c r="Y79">
        <v>21.4</v>
      </c>
      <c r="Z79">
        <v>6.71</v>
      </c>
      <c r="AA79">
        <v>5.27</v>
      </c>
      <c r="AB79">
        <v>4.79</v>
      </c>
      <c r="AC79">
        <v>0.5</v>
      </c>
      <c r="AD79">
        <v>0.31</v>
      </c>
      <c r="AE79">
        <v>0.42</v>
      </c>
      <c r="AF79">
        <v>0.76</v>
      </c>
      <c r="AG79">
        <v>0.55000000000000004</v>
      </c>
      <c r="AH79">
        <v>0.66</v>
      </c>
      <c r="AI79">
        <v>0.57999999999999996</v>
      </c>
      <c r="AJ79">
        <v>0.42</v>
      </c>
      <c r="AK79">
        <v>0.41</v>
      </c>
      <c r="AL79">
        <v>0</v>
      </c>
      <c r="AM79">
        <v>53.34</v>
      </c>
      <c r="AN79">
        <v>48.64</v>
      </c>
      <c r="AO79">
        <v>0</v>
      </c>
      <c r="AP79">
        <v>0</v>
      </c>
      <c r="AQ79">
        <v>16.3</v>
      </c>
      <c r="AR79">
        <v>20</v>
      </c>
      <c r="AS79">
        <v>60</v>
      </c>
      <c r="AT79">
        <v>30</v>
      </c>
      <c r="AU79">
        <v>30</v>
      </c>
      <c r="AV79">
        <v>50</v>
      </c>
      <c r="AW79">
        <v>5</v>
      </c>
      <c r="AX79">
        <v>0</v>
      </c>
      <c r="AY79">
        <v>0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27.91</v>
      </c>
      <c r="I80" s="88">
        <v>0.55000000000000004</v>
      </c>
      <c r="J80" s="88">
        <v>3.27</v>
      </c>
      <c r="K80" s="88">
        <v>0</v>
      </c>
      <c r="L80" s="88">
        <v>16.77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2.85</v>
      </c>
      <c r="Y80">
        <v>21.4</v>
      </c>
      <c r="Z80">
        <v>6.71</v>
      </c>
      <c r="AA80">
        <v>5.27</v>
      </c>
      <c r="AB80">
        <v>4.79</v>
      </c>
      <c r="AC80">
        <v>0.5</v>
      </c>
      <c r="AD80">
        <v>0.31</v>
      </c>
      <c r="AE80">
        <v>0.42</v>
      </c>
      <c r="AF80">
        <v>0.76</v>
      </c>
      <c r="AG80">
        <v>0.55000000000000004</v>
      </c>
      <c r="AH80">
        <v>0.66</v>
      </c>
      <c r="AI80">
        <v>0.57999999999999996</v>
      </c>
      <c r="AJ80">
        <v>0.42</v>
      </c>
      <c r="AK80">
        <v>0.41</v>
      </c>
      <c r="AL80">
        <v>0</v>
      </c>
      <c r="AM80">
        <v>53.34</v>
      </c>
      <c r="AN80">
        <v>48.64</v>
      </c>
      <c r="AO80">
        <v>0</v>
      </c>
      <c r="AP80">
        <v>0</v>
      </c>
      <c r="AQ80">
        <v>16.3</v>
      </c>
      <c r="AR80">
        <v>20</v>
      </c>
      <c r="AS80">
        <v>60</v>
      </c>
      <c r="AT80">
        <v>30</v>
      </c>
      <c r="AU80">
        <v>30</v>
      </c>
      <c r="AV80">
        <v>50</v>
      </c>
      <c r="AW80">
        <v>5</v>
      </c>
      <c r="AX80">
        <v>0</v>
      </c>
      <c r="AY80">
        <v>0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27.91</v>
      </c>
      <c r="I81" s="88">
        <v>0.55000000000000004</v>
      </c>
      <c r="J81" s="88">
        <v>3.27</v>
      </c>
      <c r="K81" s="88">
        <v>0</v>
      </c>
      <c r="L81" s="88">
        <v>16.77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2.85</v>
      </c>
      <c r="Y81">
        <v>21.4</v>
      </c>
      <c r="Z81">
        <v>6.71</v>
      </c>
      <c r="AA81">
        <v>5.27</v>
      </c>
      <c r="AB81">
        <v>4.79</v>
      </c>
      <c r="AC81">
        <v>0.5</v>
      </c>
      <c r="AD81">
        <v>0.31</v>
      </c>
      <c r="AE81">
        <v>0.42</v>
      </c>
      <c r="AF81">
        <v>0.76</v>
      </c>
      <c r="AG81">
        <v>0.55000000000000004</v>
      </c>
      <c r="AH81">
        <v>0.66</v>
      </c>
      <c r="AI81">
        <v>0.57999999999999996</v>
      </c>
      <c r="AJ81">
        <v>0.42</v>
      </c>
      <c r="AK81">
        <v>0.41</v>
      </c>
      <c r="AL81">
        <v>0</v>
      </c>
      <c r="AM81">
        <v>53.34</v>
      </c>
      <c r="AN81">
        <v>48.64</v>
      </c>
      <c r="AO81">
        <v>0</v>
      </c>
      <c r="AP81">
        <v>0</v>
      </c>
      <c r="AQ81">
        <v>16.3</v>
      </c>
      <c r="AR81">
        <v>20</v>
      </c>
      <c r="AS81">
        <v>60</v>
      </c>
      <c r="AT81">
        <v>30</v>
      </c>
      <c r="AU81">
        <v>30</v>
      </c>
      <c r="AV81">
        <v>50</v>
      </c>
      <c r="AW81">
        <v>5</v>
      </c>
      <c r="AX81">
        <v>0</v>
      </c>
      <c r="AY81">
        <v>0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27.91</v>
      </c>
      <c r="I82" s="88">
        <v>0.55000000000000004</v>
      </c>
      <c r="J82" s="88">
        <v>3.27</v>
      </c>
      <c r="K82" s="88">
        <v>0</v>
      </c>
      <c r="L82" s="88">
        <v>16.77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2.85</v>
      </c>
      <c r="Y82">
        <v>21.4</v>
      </c>
      <c r="Z82">
        <v>6.71</v>
      </c>
      <c r="AA82">
        <v>5.27</v>
      </c>
      <c r="AB82">
        <v>4.79</v>
      </c>
      <c r="AC82">
        <v>0.5</v>
      </c>
      <c r="AD82">
        <v>0.31</v>
      </c>
      <c r="AE82">
        <v>0.42</v>
      </c>
      <c r="AF82">
        <v>0.76</v>
      </c>
      <c r="AG82">
        <v>0.55000000000000004</v>
      </c>
      <c r="AH82">
        <v>0.66</v>
      </c>
      <c r="AI82">
        <v>0.57999999999999996</v>
      </c>
      <c r="AJ82">
        <v>0.42</v>
      </c>
      <c r="AK82">
        <v>0.41</v>
      </c>
      <c r="AL82">
        <v>0</v>
      </c>
      <c r="AM82">
        <v>53.34</v>
      </c>
      <c r="AN82">
        <v>48.64</v>
      </c>
      <c r="AO82">
        <v>0</v>
      </c>
      <c r="AP82">
        <v>0</v>
      </c>
      <c r="AQ82">
        <v>16.3</v>
      </c>
      <c r="AR82">
        <v>20</v>
      </c>
      <c r="AS82">
        <v>60</v>
      </c>
      <c r="AT82">
        <v>30</v>
      </c>
      <c r="AU82">
        <v>30</v>
      </c>
      <c r="AV82">
        <v>50</v>
      </c>
      <c r="AW82">
        <v>5</v>
      </c>
      <c r="AX82">
        <v>0</v>
      </c>
      <c r="AY82">
        <v>0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28.039999999999996</v>
      </c>
      <c r="I83" s="88">
        <v>0.42</v>
      </c>
      <c r="J83" s="88">
        <v>3.27</v>
      </c>
      <c r="K83" s="88">
        <v>0</v>
      </c>
      <c r="L83" s="88">
        <v>16.77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2.85</v>
      </c>
      <c r="Y83">
        <v>21.4</v>
      </c>
      <c r="Z83">
        <v>6.71</v>
      </c>
      <c r="AA83">
        <v>5.27</v>
      </c>
      <c r="AB83">
        <v>4.79</v>
      </c>
      <c r="AC83">
        <v>0.5</v>
      </c>
      <c r="AD83">
        <v>0.32</v>
      </c>
      <c r="AE83">
        <v>0.45</v>
      </c>
      <c r="AF83">
        <v>0.81</v>
      </c>
      <c r="AG83">
        <v>0.42</v>
      </c>
      <c r="AH83">
        <v>0.72</v>
      </c>
      <c r="AI83">
        <v>0.63</v>
      </c>
      <c r="AJ83">
        <v>0.42</v>
      </c>
      <c r="AK83">
        <v>0.34</v>
      </c>
      <c r="AL83">
        <v>0</v>
      </c>
      <c r="AM83">
        <v>53.34</v>
      </c>
      <c r="AN83">
        <v>48.64</v>
      </c>
      <c r="AO83">
        <v>0</v>
      </c>
      <c r="AP83">
        <v>0</v>
      </c>
      <c r="AQ83">
        <v>16.3</v>
      </c>
      <c r="AR83">
        <v>20</v>
      </c>
      <c r="AS83">
        <v>60</v>
      </c>
      <c r="AT83">
        <v>30</v>
      </c>
      <c r="AU83">
        <v>30</v>
      </c>
      <c r="AV83">
        <v>50</v>
      </c>
      <c r="AW83">
        <v>5</v>
      </c>
      <c r="AX83">
        <v>0</v>
      </c>
      <c r="AY83">
        <v>0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28.039999999999996</v>
      </c>
      <c r="I84" s="88">
        <v>0.42</v>
      </c>
      <c r="J84" s="88">
        <v>3.27</v>
      </c>
      <c r="K84" s="88">
        <v>0</v>
      </c>
      <c r="L84" s="88">
        <v>16.77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2.85</v>
      </c>
      <c r="Y84">
        <v>21.4</v>
      </c>
      <c r="Z84">
        <v>6.71</v>
      </c>
      <c r="AA84">
        <v>5.27</v>
      </c>
      <c r="AB84">
        <v>4.79</v>
      </c>
      <c r="AC84">
        <v>0.5</v>
      </c>
      <c r="AD84">
        <v>0.32</v>
      </c>
      <c r="AE84">
        <v>0.45</v>
      </c>
      <c r="AF84">
        <v>0.81</v>
      </c>
      <c r="AG84">
        <v>0.42</v>
      </c>
      <c r="AH84">
        <v>0.72</v>
      </c>
      <c r="AI84">
        <v>0.63</v>
      </c>
      <c r="AJ84">
        <v>0.42</v>
      </c>
      <c r="AK84">
        <v>0.34</v>
      </c>
      <c r="AL84">
        <v>0</v>
      </c>
      <c r="AM84">
        <v>53.34</v>
      </c>
      <c r="AN84">
        <v>48.64</v>
      </c>
      <c r="AO84">
        <v>0</v>
      </c>
      <c r="AP84">
        <v>0</v>
      </c>
      <c r="AQ84">
        <v>16.3</v>
      </c>
      <c r="AR84">
        <v>20</v>
      </c>
      <c r="AS84">
        <v>60</v>
      </c>
      <c r="AT84">
        <v>30</v>
      </c>
      <c r="AU84">
        <v>30</v>
      </c>
      <c r="AV84">
        <v>50</v>
      </c>
      <c r="AW84">
        <v>5</v>
      </c>
      <c r="AX84">
        <v>0</v>
      </c>
      <c r="AY84">
        <v>0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28.039999999999996</v>
      </c>
      <c r="I85" s="88">
        <v>0.42</v>
      </c>
      <c r="J85" s="88">
        <v>3.27</v>
      </c>
      <c r="K85" s="88">
        <v>0</v>
      </c>
      <c r="L85" s="88">
        <v>16.77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2.85</v>
      </c>
      <c r="Y85">
        <v>21.4</v>
      </c>
      <c r="Z85">
        <v>6.71</v>
      </c>
      <c r="AA85">
        <v>5.27</v>
      </c>
      <c r="AB85">
        <v>4.79</v>
      </c>
      <c r="AC85">
        <v>0.5</v>
      </c>
      <c r="AD85">
        <v>0.32</v>
      </c>
      <c r="AE85">
        <v>0.45</v>
      </c>
      <c r="AF85">
        <v>0.81</v>
      </c>
      <c r="AG85">
        <v>0.42</v>
      </c>
      <c r="AH85">
        <v>0.72</v>
      </c>
      <c r="AI85">
        <v>0.63</v>
      </c>
      <c r="AJ85">
        <v>0.42</v>
      </c>
      <c r="AK85">
        <v>0.34</v>
      </c>
      <c r="AL85">
        <v>0</v>
      </c>
      <c r="AM85">
        <v>53.34</v>
      </c>
      <c r="AN85">
        <v>48.64</v>
      </c>
      <c r="AO85">
        <v>0</v>
      </c>
      <c r="AP85">
        <v>0</v>
      </c>
      <c r="AQ85">
        <v>16.3</v>
      </c>
      <c r="AR85">
        <v>20</v>
      </c>
      <c r="AS85">
        <v>60</v>
      </c>
      <c r="AT85">
        <v>30</v>
      </c>
      <c r="AU85">
        <v>30</v>
      </c>
      <c r="AV85">
        <v>50</v>
      </c>
      <c r="AW85">
        <v>5</v>
      </c>
      <c r="AX85">
        <v>0</v>
      </c>
      <c r="AY85">
        <v>0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28.039999999999996</v>
      </c>
      <c r="I86" s="88">
        <v>0.42</v>
      </c>
      <c r="J86" s="88">
        <v>3.27</v>
      </c>
      <c r="K86" s="88">
        <v>0</v>
      </c>
      <c r="L86" s="88">
        <v>16.77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2.85</v>
      </c>
      <c r="Y86">
        <v>21.4</v>
      </c>
      <c r="Z86">
        <v>6.71</v>
      </c>
      <c r="AA86">
        <v>5.27</v>
      </c>
      <c r="AB86">
        <v>4.79</v>
      </c>
      <c r="AC86">
        <v>0.5</v>
      </c>
      <c r="AD86">
        <v>0.32</v>
      </c>
      <c r="AE86">
        <v>0.45</v>
      </c>
      <c r="AF86">
        <v>0.81</v>
      </c>
      <c r="AG86">
        <v>0.42</v>
      </c>
      <c r="AH86">
        <v>0.72</v>
      </c>
      <c r="AI86">
        <v>0.63</v>
      </c>
      <c r="AJ86">
        <v>0.42</v>
      </c>
      <c r="AK86">
        <v>0.34</v>
      </c>
      <c r="AL86">
        <v>0</v>
      </c>
      <c r="AM86">
        <v>53.34</v>
      </c>
      <c r="AN86">
        <v>48.64</v>
      </c>
      <c r="AO86">
        <v>0</v>
      </c>
      <c r="AP86">
        <v>0</v>
      </c>
      <c r="AQ86">
        <v>16.3</v>
      </c>
      <c r="AR86">
        <v>20</v>
      </c>
      <c r="AS86">
        <v>60</v>
      </c>
      <c r="AT86">
        <v>30</v>
      </c>
      <c r="AU86">
        <v>30</v>
      </c>
      <c r="AV86">
        <v>50</v>
      </c>
      <c r="AW86">
        <v>5</v>
      </c>
      <c r="AX86">
        <v>0</v>
      </c>
      <c r="AY86">
        <v>0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28.039999999999996</v>
      </c>
      <c r="I87" s="88">
        <v>0.42</v>
      </c>
      <c r="J87" s="88">
        <v>3.27</v>
      </c>
      <c r="K87" s="88">
        <v>0</v>
      </c>
      <c r="L87" s="88">
        <v>16.77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2.85</v>
      </c>
      <c r="Y87">
        <v>21.4</v>
      </c>
      <c r="Z87">
        <v>6.71</v>
      </c>
      <c r="AA87">
        <v>5.27</v>
      </c>
      <c r="AB87">
        <v>4.79</v>
      </c>
      <c r="AC87">
        <v>0.5</v>
      </c>
      <c r="AD87">
        <v>0.32</v>
      </c>
      <c r="AE87">
        <v>0.45</v>
      </c>
      <c r="AF87">
        <v>0.81</v>
      </c>
      <c r="AG87">
        <v>0.42</v>
      </c>
      <c r="AH87">
        <v>0.72</v>
      </c>
      <c r="AI87">
        <v>0.63</v>
      </c>
      <c r="AJ87">
        <v>0.42</v>
      </c>
      <c r="AK87">
        <v>0.34</v>
      </c>
      <c r="AL87">
        <v>0</v>
      </c>
      <c r="AM87">
        <v>53.34</v>
      </c>
      <c r="AN87">
        <v>48.64</v>
      </c>
      <c r="AO87">
        <v>0</v>
      </c>
      <c r="AP87">
        <v>0</v>
      </c>
      <c r="AQ87">
        <v>16.3</v>
      </c>
      <c r="AR87">
        <v>20</v>
      </c>
      <c r="AS87">
        <v>60</v>
      </c>
      <c r="AT87">
        <v>30</v>
      </c>
      <c r="AU87">
        <v>30</v>
      </c>
      <c r="AV87">
        <v>50</v>
      </c>
      <c r="AW87">
        <v>5</v>
      </c>
      <c r="AX87">
        <v>0</v>
      </c>
      <c r="AY87">
        <v>0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28.039999999999996</v>
      </c>
      <c r="I88" s="88">
        <v>0.42</v>
      </c>
      <c r="J88" s="88">
        <v>3.27</v>
      </c>
      <c r="K88" s="88">
        <v>0</v>
      </c>
      <c r="L88" s="88">
        <v>16.77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2.85</v>
      </c>
      <c r="Y88">
        <v>21.4</v>
      </c>
      <c r="Z88">
        <v>6.71</v>
      </c>
      <c r="AA88">
        <v>5.27</v>
      </c>
      <c r="AB88">
        <v>4.79</v>
      </c>
      <c r="AC88">
        <v>0.5</v>
      </c>
      <c r="AD88">
        <v>0.32</v>
      </c>
      <c r="AE88">
        <v>0.45</v>
      </c>
      <c r="AF88">
        <v>0.81</v>
      </c>
      <c r="AG88">
        <v>0.42</v>
      </c>
      <c r="AH88">
        <v>0.72</v>
      </c>
      <c r="AI88">
        <v>0.63</v>
      </c>
      <c r="AJ88">
        <v>0.42</v>
      </c>
      <c r="AK88">
        <v>0.34</v>
      </c>
      <c r="AL88">
        <v>0</v>
      </c>
      <c r="AM88">
        <v>53.34</v>
      </c>
      <c r="AN88">
        <v>48.64</v>
      </c>
      <c r="AO88">
        <v>0</v>
      </c>
      <c r="AP88">
        <v>0</v>
      </c>
      <c r="AQ88">
        <v>16.3</v>
      </c>
      <c r="AR88">
        <v>20</v>
      </c>
      <c r="AS88">
        <v>60</v>
      </c>
      <c r="AT88">
        <v>30</v>
      </c>
      <c r="AU88">
        <v>30</v>
      </c>
      <c r="AV88">
        <v>50</v>
      </c>
      <c r="AW88">
        <v>5</v>
      </c>
      <c r="AX88">
        <v>0</v>
      </c>
      <c r="AY88">
        <v>0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28.039999999999996</v>
      </c>
      <c r="I89" s="88">
        <v>0.42</v>
      </c>
      <c r="J89" s="88">
        <v>3.27</v>
      </c>
      <c r="K89" s="88">
        <v>0</v>
      </c>
      <c r="L89" s="88">
        <v>16.77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2.85</v>
      </c>
      <c r="Y89">
        <v>21.4</v>
      </c>
      <c r="Z89">
        <v>6.71</v>
      </c>
      <c r="AA89">
        <v>5.27</v>
      </c>
      <c r="AB89">
        <v>4.79</v>
      </c>
      <c r="AC89">
        <v>0.5</v>
      </c>
      <c r="AD89">
        <v>0.32</v>
      </c>
      <c r="AE89">
        <v>0.45</v>
      </c>
      <c r="AF89">
        <v>0.81</v>
      </c>
      <c r="AG89">
        <v>0.42</v>
      </c>
      <c r="AH89">
        <v>0.72</v>
      </c>
      <c r="AI89">
        <v>0.63</v>
      </c>
      <c r="AJ89">
        <v>0.42</v>
      </c>
      <c r="AK89">
        <v>0.34</v>
      </c>
      <c r="AL89">
        <v>0</v>
      </c>
      <c r="AM89">
        <v>53.34</v>
      </c>
      <c r="AN89">
        <v>48.64</v>
      </c>
      <c r="AO89">
        <v>0</v>
      </c>
      <c r="AP89">
        <v>0</v>
      </c>
      <c r="AQ89">
        <v>16.3</v>
      </c>
      <c r="AR89">
        <v>20</v>
      </c>
      <c r="AS89">
        <v>60</v>
      </c>
      <c r="AT89">
        <v>30</v>
      </c>
      <c r="AU89">
        <v>30</v>
      </c>
      <c r="AV89">
        <v>50</v>
      </c>
      <c r="AW89">
        <v>5</v>
      </c>
      <c r="AX89">
        <v>0</v>
      </c>
      <c r="AY89">
        <v>0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28.039999999999996</v>
      </c>
      <c r="I90" s="88">
        <v>0.42</v>
      </c>
      <c r="J90" s="88">
        <v>3.27</v>
      </c>
      <c r="K90" s="88">
        <v>0</v>
      </c>
      <c r="L90" s="88">
        <v>16.77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2.85</v>
      </c>
      <c r="Y90">
        <v>21.4</v>
      </c>
      <c r="Z90">
        <v>6.71</v>
      </c>
      <c r="AA90">
        <v>5.27</v>
      </c>
      <c r="AB90">
        <v>4.79</v>
      </c>
      <c r="AC90">
        <v>0.5</v>
      </c>
      <c r="AD90">
        <v>0.32</v>
      </c>
      <c r="AE90">
        <v>0.45</v>
      </c>
      <c r="AF90">
        <v>0.81</v>
      </c>
      <c r="AG90">
        <v>0.42</v>
      </c>
      <c r="AH90">
        <v>0.72</v>
      </c>
      <c r="AI90">
        <v>0.63</v>
      </c>
      <c r="AJ90">
        <v>0.42</v>
      </c>
      <c r="AK90">
        <v>0.34</v>
      </c>
      <c r="AL90">
        <v>0</v>
      </c>
      <c r="AM90">
        <v>53.34</v>
      </c>
      <c r="AN90">
        <v>48.64</v>
      </c>
      <c r="AO90">
        <v>0</v>
      </c>
      <c r="AP90">
        <v>0</v>
      </c>
      <c r="AQ90">
        <v>16.3</v>
      </c>
      <c r="AR90">
        <v>20</v>
      </c>
      <c r="AS90">
        <v>60</v>
      </c>
      <c r="AT90">
        <v>30</v>
      </c>
      <c r="AU90">
        <v>30</v>
      </c>
      <c r="AV90">
        <v>50</v>
      </c>
      <c r="AW90">
        <v>5</v>
      </c>
      <c r="AX90">
        <v>0</v>
      </c>
      <c r="AY90">
        <v>0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27.96</v>
      </c>
      <c r="I91" s="88">
        <v>0.42</v>
      </c>
      <c r="J91" s="88">
        <v>3.26</v>
      </c>
      <c r="K91" s="88">
        <v>0</v>
      </c>
      <c r="L91" s="88">
        <v>16.77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2.75</v>
      </c>
      <c r="Y91">
        <v>21.4</v>
      </c>
      <c r="Z91">
        <v>6.71</v>
      </c>
      <c r="AA91">
        <v>5.27</v>
      </c>
      <c r="AB91">
        <v>4.79</v>
      </c>
      <c r="AC91">
        <v>0.5</v>
      </c>
      <c r="AD91">
        <v>0.32</v>
      </c>
      <c r="AE91">
        <v>0.45</v>
      </c>
      <c r="AF91">
        <v>0.81</v>
      </c>
      <c r="AG91">
        <v>0.42</v>
      </c>
      <c r="AH91">
        <v>0.76</v>
      </c>
      <c r="AI91">
        <v>0.51</v>
      </c>
      <c r="AJ91">
        <v>0.51</v>
      </c>
      <c r="AK91">
        <v>0.34</v>
      </c>
      <c r="AL91">
        <v>0</v>
      </c>
      <c r="AM91">
        <v>53.34</v>
      </c>
      <c r="AN91">
        <v>48.64</v>
      </c>
      <c r="AO91">
        <v>0</v>
      </c>
      <c r="AP91">
        <v>0</v>
      </c>
      <c r="AQ91">
        <v>16.3</v>
      </c>
      <c r="AR91">
        <v>20</v>
      </c>
      <c r="AS91">
        <v>60</v>
      </c>
      <c r="AT91">
        <v>30</v>
      </c>
      <c r="AU91">
        <v>30</v>
      </c>
      <c r="AV91">
        <v>50</v>
      </c>
      <c r="AW91">
        <v>5</v>
      </c>
      <c r="AX91">
        <v>0</v>
      </c>
      <c r="AY91">
        <v>0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27.96</v>
      </c>
      <c r="I92" s="88">
        <v>0.42</v>
      </c>
      <c r="J92" s="88">
        <v>3.26</v>
      </c>
      <c r="K92" s="88">
        <v>0</v>
      </c>
      <c r="L92" s="88">
        <v>16.77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2.75</v>
      </c>
      <c r="Y92">
        <v>21.4</v>
      </c>
      <c r="Z92">
        <v>6.71</v>
      </c>
      <c r="AA92">
        <v>5.27</v>
      </c>
      <c r="AB92">
        <v>4.79</v>
      </c>
      <c r="AC92">
        <v>0.5</v>
      </c>
      <c r="AD92">
        <v>0.32</v>
      </c>
      <c r="AE92">
        <v>0.45</v>
      </c>
      <c r="AF92">
        <v>0.81</v>
      </c>
      <c r="AG92">
        <v>0.42</v>
      </c>
      <c r="AH92">
        <v>0.76</v>
      </c>
      <c r="AI92">
        <v>0.51</v>
      </c>
      <c r="AJ92">
        <v>0.51</v>
      </c>
      <c r="AK92">
        <v>0.34</v>
      </c>
      <c r="AL92">
        <v>0</v>
      </c>
      <c r="AM92">
        <v>53.34</v>
      </c>
      <c r="AN92">
        <v>48.64</v>
      </c>
      <c r="AO92">
        <v>0</v>
      </c>
      <c r="AP92">
        <v>0</v>
      </c>
      <c r="AQ92">
        <v>16.3</v>
      </c>
      <c r="AR92">
        <v>20</v>
      </c>
      <c r="AS92">
        <v>60</v>
      </c>
      <c r="AT92">
        <v>30</v>
      </c>
      <c r="AU92">
        <v>30</v>
      </c>
      <c r="AV92">
        <v>50</v>
      </c>
      <c r="AW92">
        <v>5</v>
      </c>
      <c r="AX92">
        <v>0</v>
      </c>
      <c r="AY92">
        <v>0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27.96</v>
      </c>
      <c r="I93" s="88">
        <v>0.42</v>
      </c>
      <c r="J93" s="88">
        <v>3.26</v>
      </c>
      <c r="K93" s="88">
        <v>0</v>
      </c>
      <c r="L93" s="88">
        <v>16.77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2.75</v>
      </c>
      <c r="Y93">
        <v>21.4</v>
      </c>
      <c r="Z93">
        <v>6.71</v>
      </c>
      <c r="AA93">
        <v>5.27</v>
      </c>
      <c r="AB93">
        <v>4.79</v>
      </c>
      <c r="AC93">
        <v>0.5</v>
      </c>
      <c r="AD93">
        <v>0.32</v>
      </c>
      <c r="AE93">
        <v>0.45</v>
      </c>
      <c r="AF93">
        <v>0.81</v>
      </c>
      <c r="AG93">
        <v>0.42</v>
      </c>
      <c r="AH93">
        <v>0.76</v>
      </c>
      <c r="AI93">
        <v>0.51</v>
      </c>
      <c r="AJ93">
        <v>0.51</v>
      </c>
      <c r="AK93">
        <v>0.34</v>
      </c>
      <c r="AL93">
        <v>0</v>
      </c>
      <c r="AM93">
        <v>53.34</v>
      </c>
      <c r="AN93">
        <v>48.64</v>
      </c>
      <c r="AO93">
        <v>0</v>
      </c>
      <c r="AP93">
        <v>0</v>
      </c>
      <c r="AQ93">
        <v>16.3</v>
      </c>
      <c r="AR93">
        <v>20</v>
      </c>
      <c r="AS93">
        <v>60</v>
      </c>
      <c r="AT93">
        <v>30</v>
      </c>
      <c r="AU93">
        <v>30</v>
      </c>
      <c r="AV93">
        <v>50</v>
      </c>
      <c r="AW93">
        <v>5</v>
      </c>
      <c r="AX93">
        <v>0</v>
      </c>
      <c r="AY93">
        <v>0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27.96</v>
      </c>
      <c r="I94" s="88">
        <v>0.42</v>
      </c>
      <c r="J94" s="88">
        <v>3.26</v>
      </c>
      <c r="K94" s="88">
        <v>0</v>
      </c>
      <c r="L94" s="88">
        <v>16.77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2.75</v>
      </c>
      <c r="Y94">
        <v>21.4</v>
      </c>
      <c r="Z94">
        <v>6.71</v>
      </c>
      <c r="AA94">
        <v>5.27</v>
      </c>
      <c r="AB94">
        <v>4.79</v>
      </c>
      <c r="AC94">
        <v>0.5</v>
      </c>
      <c r="AD94">
        <v>0.32</v>
      </c>
      <c r="AE94">
        <v>0.45</v>
      </c>
      <c r="AF94">
        <v>0.81</v>
      </c>
      <c r="AG94">
        <v>0.42</v>
      </c>
      <c r="AH94">
        <v>0.76</v>
      </c>
      <c r="AI94">
        <v>0.51</v>
      </c>
      <c r="AJ94">
        <v>0.51</v>
      </c>
      <c r="AK94">
        <v>0.34</v>
      </c>
      <c r="AL94">
        <v>0</v>
      </c>
      <c r="AM94">
        <v>53.34</v>
      </c>
      <c r="AN94">
        <v>48.64</v>
      </c>
      <c r="AO94">
        <v>0</v>
      </c>
      <c r="AP94">
        <v>0</v>
      </c>
      <c r="AQ94">
        <v>16.3</v>
      </c>
      <c r="AR94">
        <v>20</v>
      </c>
      <c r="AS94">
        <v>60</v>
      </c>
      <c r="AT94">
        <v>30</v>
      </c>
      <c r="AU94">
        <v>30</v>
      </c>
      <c r="AV94">
        <v>50</v>
      </c>
      <c r="AW94">
        <v>5</v>
      </c>
      <c r="AX94">
        <v>0</v>
      </c>
      <c r="AY94">
        <v>0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27.96</v>
      </c>
      <c r="I95" s="88">
        <v>0.42</v>
      </c>
      <c r="J95" s="88">
        <v>3.26</v>
      </c>
      <c r="K95" s="88">
        <v>0</v>
      </c>
      <c r="L95" s="88">
        <v>16.77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2.75</v>
      </c>
      <c r="Y95">
        <v>21.4</v>
      </c>
      <c r="Z95">
        <v>6.71</v>
      </c>
      <c r="AA95">
        <v>5.27</v>
      </c>
      <c r="AB95">
        <v>4.79</v>
      </c>
      <c r="AC95">
        <v>0.5</v>
      </c>
      <c r="AD95">
        <v>0.32</v>
      </c>
      <c r="AE95">
        <v>0.45</v>
      </c>
      <c r="AF95">
        <v>0.81</v>
      </c>
      <c r="AG95">
        <v>0.42</v>
      </c>
      <c r="AH95">
        <v>0.76</v>
      </c>
      <c r="AI95">
        <v>0.51</v>
      </c>
      <c r="AJ95">
        <v>0.51</v>
      </c>
      <c r="AK95">
        <v>0.34</v>
      </c>
      <c r="AL95">
        <v>0</v>
      </c>
      <c r="AM95">
        <v>53.34</v>
      </c>
      <c r="AN95">
        <v>48.64</v>
      </c>
      <c r="AO95">
        <v>0</v>
      </c>
      <c r="AP95">
        <v>0</v>
      </c>
      <c r="AQ95">
        <v>16.3</v>
      </c>
      <c r="AR95">
        <v>20</v>
      </c>
      <c r="AS95">
        <v>60</v>
      </c>
      <c r="AT95">
        <v>30</v>
      </c>
      <c r="AU95">
        <v>30</v>
      </c>
      <c r="AV95">
        <v>50</v>
      </c>
      <c r="AW95">
        <v>5</v>
      </c>
      <c r="AX95">
        <v>0</v>
      </c>
      <c r="AY95">
        <v>0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27.96</v>
      </c>
      <c r="I96" s="88">
        <v>0.42</v>
      </c>
      <c r="J96" s="88">
        <v>3.26</v>
      </c>
      <c r="K96" s="88">
        <v>0</v>
      </c>
      <c r="L96" s="88">
        <v>16.77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2.75</v>
      </c>
      <c r="Y96">
        <v>21.4</v>
      </c>
      <c r="Z96">
        <v>6.71</v>
      </c>
      <c r="AA96">
        <v>5.27</v>
      </c>
      <c r="AB96">
        <v>4.79</v>
      </c>
      <c r="AC96">
        <v>0.5</v>
      </c>
      <c r="AD96">
        <v>0.32</v>
      </c>
      <c r="AE96">
        <v>0.45</v>
      </c>
      <c r="AF96">
        <v>0.81</v>
      </c>
      <c r="AG96">
        <v>0.42</v>
      </c>
      <c r="AH96">
        <v>0.76</v>
      </c>
      <c r="AI96">
        <v>0.51</v>
      </c>
      <c r="AJ96">
        <v>0.51</v>
      </c>
      <c r="AK96">
        <v>0.34</v>
      </c>
      <c r="AL96">
        <v>0</v>
      </c>
      <c r="AM96">
        <v>53.34</v>
      </c>
      <c r="AN96">
        <v>48.64</v>
      </c>
      <c r="AO96">
        <v>0</v>
      </c>
      <c r="AP96">
        <v>0</v>
      </c>
      <c r="AQ96">
        <v>16.3</v>
      </c>
      <c r="AR96">
        <v>20</v>
      </c>
      <c r="AS96">
        <v>60</v>
      </c>
      <c r="AT96">
        <v>30</v>
      </c>
      <c r="AU96">
        <v>30</v>
      </c>
      <c r="AV96">
        <v>50</v>
      </c>
      <c r="AW96">
        <v>5</v>
      </c>
      <c r="AX96">
        <v>0</v>
      </c>
      <c r="AY96">
        <v>0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3.26</v>
      </c>
      <c r="K97" s="88">
        <v>0</v>
      </c>
      <c r="L97" s="88">
        <v>16.77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2.75</v>
      </c>
      <c r="Y97">
        <v>21.4</v>
      </c>
      <c r="Z97">
        <v>6.71</v>
      </c>
      <c r="AA97">
        <v>5.27</v>
      </c>
      <c r="AB97">
        <v>4.79</v>
      </c>
      <c r="AC97">
        <v>0.5</v>
      </c>
      <c r="AD97">
        <v>0.32</v>
      </c>
      <c r="AE97">
        <v>0.45</v>
      </c>
      <c r="AF97">
        <v>0.81</v>
      </c>
      <c r="AG97">
        <v>0.42</v>
      </c>
      <c r="AH97">
        <v>0.76</v>
      </c>
      <c r="AI97">
        <v>0.51</v>
      </c>
      <c r="AJ97">
        <v>0.51</v>
      </c>
      <c r="AK97">
        <v>0.34</v>
      </c>
      <c r="AL97">
        <v>0</v>
      </c>
      <c r="AM97">
        <v>53.34</v>
      </c>
      <c r="AN97">
        <v>48.64</v>
      </c>
      <c r="AO97">
        <v>0</v>
      </c>
      <c r="AP97">
        <v>0</v>
      </c>
      <c r="AQ97">
        <v>16.3</v>
      </c>
      <c r="AR97">
        <v>20</v>
      </c>
      <c r="AS97">
        <v>60</v>
      </c>
      <c r="AT97">
        <v>30</v>
      </c>
      <c r="AU97">
        <v>30</v>
      </c>
      <c r="AV97">
        <v>50</v>
      </c>
      <c r="AW97">
        <v>5</v>
      </c>
      <c r="AX97">
        <v>0</v>
      </c>
      <c r="AY97">
        <v>0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3.26</v>
      </c>
      <c r="K98" s="88">
        <v>0</v>
      </c>
      <c r="L98" s="88">
        <v>16.77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2.75</v>
      </c>
      <c r="Y98">
        <v>21.4</v>
      </c>
      <c r="Z98">
        <v>6.71</v>
      </c>
      <c r="AA98">
        <v>5.27</v>
      </c>
      <c r="AB98">
        <v>4.79</v>
      </c>
      <c r="AC98">
        <v>0.5</v>
      </c>
      <c r="AD98">
        <v>0.32</v>
      </c>
      <c r="AE98">
        <v>0.45</v>
      </c>
      <c r="AF98">
        <v>0.81</v>
      </c>
      <c r="AG98">
        <v>0.42</v>
      </c>
      <c r="AH98">
        <v>0.76</v>
      </c>
      <c r="AI98">
        <v>0.51</v>
      </c>
      <c r="AJ98">
        <v>0.51</v>
      </c>
      <c r="AK98">
        <v>0.34</v>
      </c>
      <c r="AL98">
        <v>0</v>
      </c>
      <c r="AM98">
        <v>53.34</v>
      </c>
      <c r="AN98">
        <v>48.64</v>
      </c>
      <c r="AO98">
        <v>0</v>
      </c>
      <c r="AP98">
        <v>0</v>
      </c>
      <c r="AQ98">
        <v>16.3</v>
      </c>
      <c r="AR98">
        <v>20</v>
      </c>
      <c r="AS98">
        <v>60</v>
      </c>
      <c r="AT98">
        <v>30</v>
      </c>
      <c r="AU98">
        <v>30</v>
      </c>
      <c r="AV98">
        <v>50</v>
      </c>
      <c r="AW98">
        <v>5</v>
      </c>
      <c r="AX98">
        <v>0</v>
      </c>
      <c r="AY98">
        <v>0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2.4618825000000011</v>
      </c>
      <c r="I99" s="111">
        <f t="shared" ref="I99:BU99" si="1">SUM(I3:I98)/4000</f>
        <v>0.35091000000000028</v>
      </c>
      <c r="J99" s="111">
        <f t="shared" si="1"/>
        <v>7.6210000000000028E-2</v>
      </c>
      <c r="K99" s="111">
        <f t="shared" si="1"/>
        <v>0</v>
      </c>
      <c r="L99" s="111">
        <f t="shared" si="1"/>
        <v>0.43921749999999993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6.6400000000000001E-2</v>
      </c>
      <c r="Y99">
        <f t="shared" si="1"/>
        <v>0.2537899999999999</v>
      </c>
      <c r="Z99">
        <f t="shared" si="1"/>
        <v>0.12647999999999993</v>
      </c>
      <c r="AA99">
        <f t="shared" si="1"/>
        <v>0.1456399999999998</v>
      </c>
      <c r="AB99">
        <f t="shared" si="1"/>
        <v>0.11496000000000017</v>
      </c>
      <c r="AC99">
        <f t="shared" si="1"/>
        <v>1.0390000000000016E-2</v>
      </c>
      <c r="AD99">
        <f t="shared" si="1"/>
        <v>6.8300000000000027E-3</v>
      </c>
      <c r="AE99">
        <f t="shared" si="1"/>
        <v>9.4800000000000075E-3</v>
      </c>
      <c r="AF99">
        <f t="shared" si="1"/>
        <v>1.7099999999999987E-2</v>
      </c>
      <c r="AG99">
        <f t="shared" si="1"/>
        <v>1.0559999999999993E-2</v>
      </c>
      <c r="AH99">
        <f t="shared" si="1"/>
        <v>1.5439999999999988E-2</v>
      </c>
      <c r="AI99">
        <f t="shared" si="1"/>
        <v>1.2290000000000006E-2</v>
      </c>
      <c r="AJ99">
        <f t="shared" si="1"/>
        <v>9.8099999999999958E-3</v>
      </c>
      <c r="AK99">
        <f t="shared" si="1"/>
        <v>8.2300000000000099E-3</v>
      </c>
      <c r="AL99">
        <f t="shared" si="1"/>
        <v>1.2653024999999996</v>
      </c>
      <c r="AM99">
        <f t="shared" si="1"/>
        <v>0.32004000000000005</v>
      </c>
      <c r="AN99">
        <f t="shared" si="1"/>
        <v>1.1673600000000002</v>
      </c>
      <c r="AO99">
        <f t="shared" si="1"/>
        <v>2.6642400000000031</v>
      </c>
      <c r="AP99">
        <f t="shared" si="1"/>
        <v>0.95147999999999966</v>
      </c>
      <c r="AQ99">
        <f t="shared" si="1"/>
        <v>0.39119999999999938</v>
      </c>
      <c r="AR99">
        <f t="shared" si="1"/>
        <v>0.48</v>
      </c>
      <c r="AS99">
        <f t="shared" si="1"/>
        <v>1.44</v>
      </c>
      <c r="AT99">
        <f t="shared" si="1"/>
        <v>0.72</v>
      </c>
      <c r="AU99">
        <f t="shared" si="1"/>
        <v>0.72</v>
      </c>
      <c r="AV99">
        <f t="shared" si="1"/>
        <v>1.2</v>
      </c>
      <c r="AW99">
        <f t="shared" si="1"/>
        <v>0.12</v>
      </c>
      <c r="AX99">
        <f t="shared" si="1"/>
        <v>5.2137499999999982E-2</v>
      </c>
      <c r="AY99">
        <f t="shared" si="1"/>
        <v>0.75599999999999989</v>
      </c>
      <c r="AZ99">
        <f t="shared" si="1"/>
        <v>3.8149999999999989E-2</v>
      </c>
      <c r="BA99">
        <f t="shared" si="1"/>
        <v>1.635E-2</v>
      </c>
      <c r="BB99">
        <f t="shared" si="1"/>
        <v>0.32399999999999995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2023-01-03T09:19:55Z</dcterms:modified>
</cp:coreProperties>
</file>